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vrklj\Dropbox\Family Room\Remetinečki gaj 20 c\"/>
    </mc:Choice>
  </mc:AlternateContent>
  <xr:revisionPtr revIDLastSave="0" documentId="13_ncr:1_{1753C13C-8830-4444-A024-CD967E947D1F}" xr6:coauthVersionLast="47" xr6:coauthVersionMax="47" xr10:uidLastSave="{00000000-0000-0000-0000-000000000000}"/>
  <bookViews>
    <workbookView xWindow="0" yWindow="315" windowWidth="29040" windowHeight="15285" xr2:uid="{00000000-000D-0000-FFFF-FFFF00000000}"/>
  </bookViews>
  <sheets>
    <sheet name="Ravni krov - sanacija" sheetId="1" r:id="rId1"/>
    <sheet name="List2" sheetId="4" r:id="rId2"/>
  </sheets>
  <definedNames>
    <definedName name="_xlnm.Print_Area" localSheetId="0">'Ravni krov - sanacija'!$A$1:$K$209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8" i="1" l="1"/>
  <c r="I202" i="1" s="1"/>
  <c r="I204" i="1" s="1"/>
  <c r="I199" i="1"/>
  <c r="I200" i="1"/>
  <c r="F182" i="1"/>
  <c r="I201" i="1"/>
  <c r="F193" i="1"/>
  <c r="F162" i="1" l="1"/>
  <c r="F116" i="1" l="1"/>
  <c r="I59" i="1" l="1"/>
  <c r="I58" i="1"/>
  <c r="I64" i="1"/>
  <c r="I63" i="1"/>
  <c r="I62" i="1"/>
  <c r="I55" i="1"/>
  <c r="I54" i="1"/>
  <c r="I53" i="1"/>
  <c r="I44" i="1"/>
  <c r="I65" i="1"/>
  <c r="I47" i="1" l="1"/>
  <c r="F73" i="1" l="1"/>
  <c r="I197" i="1" l="1"/>
  <c r="I205" i="1" l="1"/>
  <c r="I206" i="1" l="1"/>
</calcChain>
</file>

<file path=xl/sharedStrings.xml><?xml version="1.0" encoding="utf-8"?>
<sst xmlns="http://schemas.openxmlformats.org/spreadsheetml/2006/main" count="173" uniqueCount="110">
  <si>
    <t>Redni broj stavke</t>
  </si>
  <si>
    <t>Opis stavke</t>
  </si>
  <si>
    <t>jedinična mjera</t>
  </si>
  <si>
    <t>Količina</t>
  </si>
  <si>
    <t>m2</t>
  </si>
  <si>
    <t>OPĆI UVJETI TROŠKOVNIKA</t>
  </si>
  <si>
    <t>Prije izrade ponude ponuditelj može obići i pregledati građevinu zbog ocjene njezinog građevinskog  stanja,  radova  obuhvaćenih  troškovnikom,  uvjeta  organizacije  gradilišta,uvjeta i načina postave skele i izrade projekta skela,  načina  i mogućnosti pristupa građevini, mogućnosti zauzimanja javne površine, privremene regulacije prometa, ishođenja potrebnih suglasnosti i dozvola postave skele, osiguranja ulaza u građevinu i sl.
Prema tome, ponuđena cijena je konačna cijena za realizaciju pojedine troškovničke stavke i ne može se mijenjati.
Prilikom uvođenja u posao izvoditelj je obvezan dostaviti detaljni operativni plan izvođenja radova i shemu organizacije gradilišta.</t>
  </si>
  <si>
    <t xml:space="preserve">Bez obzira na vrstu pogodbe, izvoditelj je obvezan svakodnevno voditi građevinski dnevnik u dva primjerka, a također i građevinsku knjigu, koje će redovito kontrolirati i ovjeravati nadzorni inženjer, kako bi se uvijek mogle ustanoviti stvarne količine izvedenih radova. Izvoditelj se obvezuje da naručitelju na svaki zahtjev da na uvid i dostavi kopije građevinskog dnevnika i građevinske knjige.    </t>
  </si>
  <si>
    <t>1.1.</t>
  </si>
  <si>
    <t>Svi prijenosi materijala dobivenog rušenjem i demontažom, odvoz na privremeni gradilišni deponij ili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
Jediničnom cijenom treba obuhvatiti:
- sav rad i materijal za izvedbu radova iz pojedine stavke
- sav transport
- sve društvene obaveze vezane za radnu snagu i materijal
- pripremno-završne radove 
Obračun svih radova vršiti kako je to naznačeno u opisu stavaka.</t>
  </si>
  <si>
    <t>UKUPNO BEZ PDV-a :</t>
  </si>
  <si>
    <t>PDV:</t>
  </si>
  <si>
    <t>SVEUKUPNO:</t>
  </si>
  <si>
    <t>1.2.</t>
  </si>
  <si>
    <t>komad</t>
  </si>
  <si>
    <t>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t>
  </si>
  <si>
    <t>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</si>
  <si>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Pročelje građevine dekorirano je ukrasnim elementima (restauratorski, vučeni profili), za koje je, prije pregleda sa skele i ispitivanja postojećih materijala, teško dovoljno precizno definirati način i veličinu sanacionog zahvata, pa je prilikom uvođenja u posao obavezan detaljan pregled i utvrđivanje pravog stanja elemenata i načina sanacije. Ukoliko opis pojedine stavke dovodi izvoditelja u nedoumicu o načinu izvedbe ili kalkulacije cijena, treba pravovremeno tražiti objašnjenje od naručitelja i projektanta.</t>
  </si>
  <si>
    <r>
      <rPr>
        <b/>
        <sz val="10"/>
        <color theme="1"/>
        <rFont val="Calibri"/>
        <family val="2"/>
        <charset val="238"/>
        <scheme val="minor"/>
      </rPr>
      <t>RUŠENJA I DEMONTAŽE</t>
    </r>
    <r>
      <rPr>
        <sz val="10"/>
        <color theme="1"/>
        <rFont val="Calibri"/>
        <family val="2"/>
        <charset val="238"/>
        <scheme val="minor"/>
      </rPr>
      <t xml:space="preserve">
Nakon provedenih pripremih radova, rušenja na građevini vrše se prema unaprijed utvrđenom redoslijedu dogovorenim s nadzornim inženjerom investitora. Sva rušenja, probijanja, bušenja i dubljenja treba u pravilu izvoditi ručnim alatom, s osobitom pažnjom.
Demontaže i rušenja izvode se u pravilu od krova prema podrumu.
Skidanje – obijanje žbuke vrši se do nosivog dijela zida, uključujući čišćenje sljubnica skobama i uz stalno kvašenje vodom zbog manjeg prašenja.
Jedinična cijena iz ponude izvoditelja treba obuhvatiti kompletno rušenje, uključivo sve pripremno-završne radove, dizalice i sl.  sadržane u faktorskim troškovima.</t>
    </r>
  </si>
  <si>
    <t>2.2.</t>
  </si>
  <si>
    <t>2.3.</t>
  </si>
  <si>
    <t>2.4.</t>
  </si>
  <si>
    <t>3.2.</t>
  </si>
  <si>
    <t>3.1.</t>
  </si>
  <si>
    <t>1.3.</t>
  </si>
  <si>
    <t>PRIPREMNI RADOVI  UKUPNO :</t>
  </si>
  <si>
    <t>m3</t>
  </si>
  <si>
    <t>1. PRIPREMNI RADOVI I RUŠENJA</t>
  </si>
  <si>
    <t>jedinična cijena (Eur)</t>
  </si>
  <si>
    <t>Iznos (Eur)</t>
  </si>
  <si>
    <t>2.1.</t>
  </si>
  <si>
    <t>LIMARSKI RADOVI</t>
  </si>
  <si>
    <t>SVEUKUPNA REKAPITULACIJA (bez PDV-a) RAVNI KROV:</t>
  </si>
  <si>
    <t xml:space="preserve"> REKAPITULACIJA RADOVA SANACIJE RAVNOG KROVA</t>
  </si>
  <si>
    <t>m1</t>
  </si>
  <si>
    <t>PRIPREMNI RADOVI I RADOVI RUŠENJA</t>
  </si>
  <si>
    <t>komplet</t>
  </si>
  <si>
    <t>Pažljiva demontaža pojedinih elementa sa ravnog krova i dijela zidova  koji će se sanirati, privremeno deponiranje do ponovne ugradnje, uključeno i otpajanje sa privremenom blokadom elektroinstalacija.  Sve navedeno pohraniti na gradilištu ili kod vlasnika. Izvoditelj snosi sve troškove ponovne dobave ili izrade pojedinih elemenata u slučaju oštećenja ili otuđenja sa gradilišta. Rad se izvodi u svemu prema prethodnom dogovoru s predstavnikom investitora i nadzornim inženjerom.</t>
  </si>
  <si>
    <t>b) gromobranske instalacije na krovu (traka i kocka)</t>
  </si>
  <si>
    <t>1.4.</t>
  </si>
  <si>
    <t>1.5.</t>
  </si>
  <si>
    <t>1.6.</t>
  </si>
  <si>
    <t xml:space="preserve">Dobava, transport i rasprostiranje šljunka na novo postavljenu izolaciju. Sloj šljunka granulacije 1,5 do 3 mm se postavlja u debljini 5 cm. U cijenu uključen sav rad i materijal potreban za dovršavanje stavke. Obračun po m3 ugrađenog materijala. </t>
  </si>
  <si>
    <t>4.1.</t>
  </si>
  <si>
    <t>4.2.</t>
  </si>
  <si>
    <t>TROŠKOVNIK RADOVA  SANACIJE RAVNOG KROVA - REMETINEČKI GAJ 20, ZAGREB</t>
  </si>
  <si>
    <t>Najam, dobava i montaža konzolne građevinske dizalice - za transport materijala i šute na visinu do 15 m na rok korištenja do završetka radova. U cijenu uključen sav rad i materijal potreban za dovršavanje stavke. Obračun po kompletu izvedenih radova. U cijenu uključeno zauzeće javne površine ukoliko se pokaže potreba za navedenim.</t>
  </si>
  <si>
    <t>Izrada istražnih radova na poziciji uz parapetni zid sa istočne strane u svrhu utvrđivanja slojeva krovnog pokrova ravnog krova te stanja AB ploče međukatne konstrukcije. Potrebno je napraviti otvoriti krovnu konstrukciju cca dimenzija 0,50 X 0,50 metara. U cijenu uključeno postavljanje nove bitumenske ljepenke na poziciji izvedenih istražnih radova. Radove izvršiti isključivo uz prisustvo projektanta i nadzornog inženjera.</t>
  </si>
  <si>
    <t>a) nosači i antene (TV, satelitske)</t>
  </si>
  <si>
    <t>Pripremna obrada, čišćenje i premazivanje limenog poklopca za izlaz na krov antikorozivnim sredstvom. U cijeni stavke uključen sav montažni pribor te sav rad i preostali materijal potreban za dovršavanje stavke. Dimenzije poklopca cca 1,20x1,00 m.</t>
  </si>
  <si>
    <t>Pažljiva demontaža i uklanjanje krovne limarije od pocinčanog lima. Stavka obuhvaća rad, potrebne zaštite , te sav horizontalni i vertikalni transport i odlaganje na deponiju te naknade.</t>
  </si>
  <si>
    <t>a) vodolovna grla (sifon)</t>
  </si>
  <si>
    <t>b) okapni lim na vanjskim rubovima</t>
  </si>
  <si>
    <t>c) lim oko dimnjaka i izlaza na krov</t>
  </si>
  <si>
    <t>c) šljunak + građevinski otpad</t>
  </si>
  <si>
    <t>a) stara hidroizolacija (svi slojevi)</t>
  </si>
  <si>
    <t xml:space="preserve">Pažljiva demontaža svih postojećih slojeva ravnog krova do betona u padu radi izvođenja radova obnove. Stavka obuhvaća sve potrebne aktivnosti, rad, potrebne zaštite , te sav horizontalni i vertikalni transport i odlaganje šute na gradilišnu deponiju, kao i faktore rastresitosti . Obračun po m2. </t>
  </si>
  <si>
    <t>b) parna brana</t>
  </si>
  <si>
    <t>2. ZIDARSKO FASADERSKI RADOVI</t>
  </si>
  <si>
    <t xml:space="preserve">
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sprječavanja oštećenja tokom izvedba. Sva oštećenja na dijelovima na kojima se ne izvode radovi ili koji su nastupili nepažnjom izvoditelja isti je dužan otkloniti o vlastitom trošku.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
Kvalitetu žbuke izvoditelj je dužan dokazati pribavljanjem stručnih nalaza i mišljenja nadležne institucije. Spojeve stare i nove žbuke izvesti kvalitetno, tako da se nakon završne obrade ne primjećuju razlike između ploha ožbukanih starom i ploha ožbukanih novom žbukom, već da se nakon završnog sloja dobije jednoliki izgled površine. 
Sve detalje izvedbe na pročelju potrebno je dogovoriti i na njih ishoditi suglasnost nadzornog inženjera, a prije pristupanja izvedbi radova. Obračun svih radova vršiti kako je to naznačeno u opisu stavaka.</t>
  </si>
  <si>
    <t>U jediničnu cijenu radova potrebno je obračunati:
- sve pripremne i završne radove,
- sav rad i materijal potreban za izvođenje pojedine stavke opisa,
- ispiranje i kvašenje površine zida,
- sav otežani rad na izvedbi profilacije,
- zaštitu izvedenog dijela obrade pročelja,
- sav potrebni horizontalni i vertikalni transport, kao i transport do gradilišta,
- primjenu svih mjera zaštite na radu,
- sve društvene obaveze.
Popis normativa za materijale kojih se treba pridržavati:
- HRN B.C1.030, B.C8.030. – građevinski gips
- HRN B.C1.020, B.C8.042. – građevinsko vapno
- HRN B.C8.015, 022-026 – cement
- HRN B.C8.011 – portland cement
- HRN B.C8.030 – pijesak
- HRN U.M2.010., U.M2.012
- mortovi
- HRN U.F2.010 – tehnički normativi za izvođenje fasaderskih radova</t>
  </si>
  <si>
    <t>1.7.</t>
  </si>
  <si>
    <t>Ukupna količina:</t>
  </si>
  <si>
    <t>Čišćenje i pranje dimnjaka i zidova nakon obijanja žbuke. Zid očistiti čeličnim četkama. Potom cijelu površinu otprašiti i isprati vodom. Obračun po m2 ortogonalne projekcije površina. U stavkama iskazane količine uklanjanja završnih slojeva sa dimnjaka i s oštećenih zidova i stropova u stanu Pintarić.</t>
  </si>
  <si>
    <t>a) Stan Pintarić</t>
  </si>
  <si>
    <t>b) dimnjaci</t>
  </si>
  <si>
    <t xml:space="preserve">Žbukanje i bojanje ravnih ploha dimnnjaka i ventilacijskih kanala novom žbukom u sloju debljine do 2-3  cm, u dva sloja. Obrada dimnjaka izvodi se produžnom grubom i finom žbukom M-5, omjera 1:2:6.  Žbuka se nanosi na ravne površine dimnjaka gdje je postojeća žbuka otučena, reške očišćene, a površina otprašena i oprana. Završni sloj finalno obraditi u svemu kao postojeća žbuka na objektu. U cijenu je uračunata nabava i ugradnja staklena  rabic mrežica za ojačavanje zidova mrežica i sav potreban materijal i rad do pune gotovosti stavke. </t>
  </si>
  <si>
    <t>a) dimnjaci</t>
  </si>
  <si>
    <t>a) stan Pintarić</t>
  </si>
  <si>
    <t>Zidarska obrada postojećih oštećenja međukatne konstrukcije reparaturnim mortom, poravnavanje, ispuna rupa. U cijenu uračunata dobava materijala i rad do izvršenja stavke.
Napomena: Potrebne sanacije reparaturnim mortom samo na mjestima izraženijih oštećenja. Obračun po m</t>
  </si>
  <si>
    <t>b) krovna konstrukcija - predviđeno 50 % ukupne površine</t>
  </si>
  <si>
    <t>Bojanje unutarnjih zidova i stropova stubišta  klasičnom vodorazrjedivom bojom tipa kao KEMOPOL, u dva premaza. Obrada prema postojećoj boji i tonu završnih slojeva stubišta. Stavka obuhvaća sve potrebne predradnje i završno bojanje i upotrebu lake pokretne skele. Stavka uključuje rad, sav potreban materijal, te zaštitu stolarije i svih prethodno ugrađenih elemenata.</t>
  </si>
  <si>
    <t>Gletanje unutarnjih zidova i stropova disperzivnim kitom. Stavka obuhvaća brušenje, čišćenje, neutraliziranje, kitanje manjih oštećenja i pukotina, impregniranje te prevlačenje disperzivnim kitom prvi i drugi put uz upotrebu lake pokretne skele.</t>
  </si>
  <si>
    <t>ZIDARSKO FASADERSKI RADOVI UKUPNO :</t>
  </si>
  <si>
    <t xml:space="preserve">3. HIDROIZOLATERSKI RADOVI </t>
  </si>
  <si>
    <t xml:space="preserve">Hidroizolaciju ravnih ploha obvezno treba izvesti tako da se spriječi prodor vode izvan sistema odvodnje u svezi odredbi HRN U.N9.053, odnosno da pri topljenju leda i snijega voda ne prodire u građevinu, u svezi odredbi HRN U.N9.054.
Kako se zgrada gradi u vodozaštitnom području treba predvidjeti takve materijale i izolacije koje ne djeluju agresivno na vodu.
Pri radu se treba obvezno pridržavati odredbi HRN-i, ali se postavlja dodatni zahtjev ( izvan HR normi ): postojanost izolacionog materijala na niskim temperaturama do -10°C, uz zadržavanje nazivne čvrstoće na kidanje u oba smjera u približno jednakoj veličini. Glede navedenih kvaliteta materijala definiranih troškovnikom, ponuđači mogu ponuditi i druge vrste materijala i radova prema svojoj tehnologiji i mogućnostima, ali samo uz suglasnost projektanta i ako zadovoljavaju odredbe HRN-i. Ovo se odnosi posebice na rješavanje detalja izolacija u dilatacijama.
Rješenja načina izvedbe i svih detalja u svezi izolaterskih radova mora izvoditelj obvezno predočiti projektantu i tek nakon ovjere istih od strane projektanta može pristupiti izvedbi radova. Izrada rješenja neće se posebno platiti već predstavlja trošak i obvezu izvoditelja.
Prilikom izvođenja izolacija mora se izvoditelj striktno pridržavati usvojenih i od strane projektanta ovjerenih detalja.
Sve radove u svezi izvedbe detalja, horizontalnih i vertikalnih slojeva izolacije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 Nikakvi naknadni zahtjevi neće se moći uvažiti.
</t>
  </si>
  <si>
    <t xml:space="preserve">Izolaciju treba izvoditi na suhu, čistu odmašćenu i ravnu podlogu, a radove treba uskladiti s radovima na limariji, gdje se lim i dilatacijski detalji izvode u sklopu slojeva izolacije. Ako se posebno ne navodi, lim u sklopu slojeva bitumenske izolacije treba dobro zaliti vrućom bitumenskom masom ili po detalju izvedbe. Nakon izvedbe svakog sloja izolacije ( parna brana, toplinska izolacija, hidroizolacija idr. ) treba isti pregledati nadzorni inženjer i tek se nakon pozitivnog mišljenja i upisa u  građevinski dnevnik može izvoditelj nastaviti s daljnjim radom. Nepravilno ili nekvalitetno izvedene slojeve mora izvoditelj na svoj trošak ukloniti i izvesti pravilno. U sklopu stavka treba slojeve izolacije ( osim toplinske,gdje to nije drugačije navedeno troškovnikom ) izvesti povijene uz bočne vertikale ili kose plohe visine do 15 cm bez posebne naplate, u cijeni m² tlocrtne izolacije.
Sve spojeve plastičnih ( PE ili PVC ) folije treba variti vrućim zrakom ili spajati samoljepljivom trakom širine min 4 cm, odnosno izvesti po detalju izolacije, sve bez posebne naplate.
Cijenom izvedbe radova treba obvezno uključiti sve materijale koji se ugrađuju i koriste ( osnovne i pomoćne materijale ), sav potreban rad na izvedbi radova do potpune gotovosti i funkcionalnosti istih, sve transporte i prijenose do in a gradilištu sve do mjesta ugradbe, sva potrebna uskladištenja i zaštite, sve potrebne zaštitne konstrukcije i skele kao i sve dr. predviđeno mjerama zaštite na radu i pravilima struke. U cijeni treba također uključiti izvedbu i obradu slojeva izolacije po detaljima kod prelaza, lomova i sudara ploha, završetaka slojeva izolacije, oko raznih kanala i prostora kroz slojeve izolacija, ugradbu raznih rudnih traka, putz lajsni i sl., sve do potpune gotovosti i funkcionalnosti. 
</t>
  </si>
  <si>
    <t xml:space="preserve">Dobava i postava parne brane na bazi polietilena prema HRN EN 13984, klase E prema HRN EN 13501-1. Karakteristike:                                                                                                                                                                                                                       - efektivna debljina: min.0.2 mm (±20%) (HRN EN 1849-2 ili jednakorijedan)                                                                                                                                                                                                                     - masa po jedinici površine: min. 0.195 kg/m² (±15%) (HRN EN 1849-2 ili jednakovrijedan)                                                               - vodonepropusnost: zadovoljava (HRN EN 1928 ili jednakovrijedan)                                                                                                                           - posmična otpornost spojeva: ≥60 N/50 mm (HRN EN 12317-2 ili jednakovrijedan)                                                                                                                  - otpornost na prolaz vodene pare: min. Sd  220m (HRN EN 1931 ili jednakovrijedan)                                                               - vlačna čvrstoća uzdužna/poprečna: min. 170N (HRN EN 12311-2 ili jednakovrijedan)                                                                                                    - otpornost na udarce, meka podloga: maks. 100mm (HRN EN 12691 ili jednakovrijedan)                                                                                                                                   Membrana se slobodno polaže u dva sloja na podlogu i spaja samoljepljivom trakom na bazi butil-gume u preklopu spoja od 8 cm. Periferno se membrana lijepi specijalnom namjenskom trakom za atiku ili zid. Sloj parne brane potrebno je dići do visine termo izolacije. Lijepljenje uračunato u stavku. Obračun po m2 pokrivene površine ravnog krova. </t>
  </si>
  <si>
    <t>a) ravni krov</t>
  </si>
  <si>
    <t>Dobava i ugradnja geotekstila na bazi
poliestera, termo-fiksirani, min. 200 g/m2, debljine min. 1.2 mm, vlačna čvrstoća : uzdužno min. 3,0 kN/m (HRN EN ISO 10319 ili jednakovrijedna _______ ),  otpornost na probijanje piramidom : min. 200N (HRN EN 14574 ili jednakovrijedna ________). Obračun po m2 prekrivene površine ravnog krova. Geotekstil se sukladno glavnom projektu izvodi 2x.</t>
  </si>
  <si>
    <t>3.3.</t>
  </si>
  <si>
    <t>Nabava, dobava i postava toplinske izolacije od XPS  ploča sa preklopom debljine 10 cm. Obračun po m2 izvedene površine. U cijenu uključen sav rad i materijal potreban za dovršavanje stavke.</t>
  </si>
  <si>
    <t>3.4.</t>
  </si>
  <si>
    <t xml:space="preserve">Dobava i postava hidroizolacije iz sintetičke membrane na bazi termoplastičnog poliolefina, FPO, armirana poliesterskim pletivom i stabilizirana sa staklenim voalom, bež boje, UV stabilna, debljine d= 1,5 mm, prema EN 13967 ili jednakovrijedan _______________, debljina signalnog sloja min. 0.6mm.                                                               Karakteristike:                                                                                      - efektivna debljina: min.1.5 mm (-5%/+10%) (HRN EN 1849-2 ili jednakorijedan ________________)                                                                                      - masa po jedinici površine: min. 1.65 kg/m² (-5%/+10%) (HRN EN 1849-2 ili jednakovrijedan _____________)                            - vodonepropusnost: zadovoljava (HRN EN 1928 ili jednakovrijedan __________________)                                                             - posmična otpornost spojeva: ≥500 N/50 mm (HRN EN 12317-2 ili jednakovrijedan _______________)                                      - otpornost na prolaz vodene pare: min. μ=150.000 (HRN EN 1931 ili jednakovrijedan ______________)                                                                                       - izduženje pri slomu: ≥ 13% (HRN EN 12311-2 ili jednakovrijedan __________________)                                                    - otpornost na udarce, tvrda podloga: min. 700mm (HRN EN 12691 ili jednakovrijedan)                                                                        - otpornost na statičke opterećenja: min. 20kg (HRN EN 12730 ili jednakovrijedan)                                               - pregibljivost pri sniskim temperaturama: ≥ -35°C (HRN EN 495-5 ili jednakovrijedan)                                                                       </t>
  </si>
  <si>
    <t>a) horizontalna površina</t>
  </si>
  <si>
    <t>b) postava membrane na zidove dimnjaka i ventilacije (vertikalna)</t>
  </si>
  <si>
    <t>c) Kaširani TPO lim, okap na vanjski rub, r.š. do 25 cm</t>
  </si>
  <si>
    <t>d) obrada izlaza za krov sa mebranom</t>
  </si>
  <si>
    <t>3.5.</t>
  </si>
  <si>
    <t xml:space="preserve">Dobava i ugradnja novih dvostrukih tipskih slivnika za odvodnju krovne vode kompatibilnim sa novo izvedenim sloojevima krova i hidroizolacijom koji se spajaju u postojeću vertikalu. Planirano izvođenje duplog slivnika. Obračun po kompletu izvedenog slivnika, do pune gotovosti stavke prema uputama proizvođača sa svim pričvrsnim priborom. </t>
  </si>
  <si>
    <t>HIDROIZOLATERSKI RADOVI  UKUPNO :</t>
  </si>
  <si>
    <t>Dobava, transport i ugradnja PVC odzračnika promjera 200 mm  Predviđena postava jednog odzračnika na svakih 30 m2 krovne površine.</t>
  </si>
  <si>
    <t>4. LIMARSKI RADOVI</t>
  </si>
  <si>
    <t>LIMARSKI RADOVI
Sav upotrebljeni materijal i finalni građevinski proizvodi moraju odgovarati postojećim tehničkim propisima i HR normama.
 Prilikom izvedbe limarskih radova treba se u svemu pridržavati slijedećih propisa i normi:
- Pravilnik o zaštiti na radu u građevinarstvu,
- Pravilnik o tehničkim mjerama i uvjetima za završne radove u građevinarstvu
- Tehnički uvjeti za izvođenje limarskih radova,
- HR norme:
- pocinčani lim  HRN C.E4.020
- bakreni lim  HRN C.D4.500, HRN C.D4.0200
Pomoćni i vezivni materijali, kalaj, zakovice, zavrtnji i drugo, moraju odgovarati odredbama HR normi.
 Sve radove treba izvesti stručno i solidno, prema tehničkim propisima  i uzancama zanata. 
 Različite vrste metala, koje se uslijed elektrolitskih pojava međusobno spajaju, ne smiju se izravno dodirivati. Sve željezne dijelove koji dolaze u dodir s cinkom ili pocinčanim limom, treba preličiti asfaltnim lakom ili odgovarajućim sredstvom. Kod polaganja limarskih elemenata na masivne podloge, potrebno je podloge prije oblaganja obložiti slojem krovne ljepenke radi sprečavanja štetnih kemijskih utjecaja na lim.</t>
  </si>
  <si>
    <t>Sva se učvršćenja i povezivanja limova moraju izvesti tako da konstrukcija bude osigurana od nevremena, atmosferilija i prodora vode u objekt i da pojedini dijelovi mogu nesmetano raditi kod temperaturnih promjena bez štete po ispravnosti konstrukcije.
U jediničnim cijenama uračunato je:
- naknada za kompletni rad (izrada i montaža),
- materijal,
- svi vanjski i unutarnji, horizontalni i vertikalni transporti,
- premazivanja asfalt lakom, podlaganje krovne ljepenke,
- sav sitni i spojni materijal i materijal za učvršćenje (kuke, plosna željeza za učvršćenja, vijci, zakovice i sl.).
 Izmjere je potrebno izvršiti na gradilištu nakon izvedbe. Obračun svih radova vršiti kako je to naznačeno u opisu stavaka. Eventualne nejasnoće oko načina izvedbe ili obračuna izvoditelj je dužan razjasniti sa nadzornim inženjerom prije samog pristupanja izvođenju..</t>
  </si>
  <si>
    <t>Kitanje fuga sa specijalnim brtvenim sredstvom na spojevima sa sintetičkom membranom, prema uputi proizvođača.</t>
  </si>
  <si>
    <t>Nabava materijala, transport i postava metalnih lajsni r.š.  do 5 cm, koja služi za učvrščivanje mebrane na spojevima vertikalnih i horizontalnih površina.</t>
  </si>
  <si>
    <t>3.6.</t>
  </si>
  <si>
    <t>3.7.</t>
  </si>
  <si>
    <t xml:space="preserve">Membrane se slobodno polažu te fiksiraju u podlogu prema uputama proizvođača membrane. Spojevi se obrađuju vrućim zrakom sa širinom vara od min. 3 cm, preklop 12 cm, u skladu s propisanom tehnologijom od strane proizvođača membrane. Na spojeve pod-zid i završetak membrane izvesti sa profilom galvaniziranog limom laminiranog sintetičkom membranom (debljine min. 1,7 mm), uključena brtvljenje sa namjenskim poliuretanskim brtvilom. Svi proizvodi trebaju biti kompatibilni. Dokaz kompatibilnosti dostaviti nadzornom inženjeru. Obračun po m2 izvedene površine ravnog krova, do pune gotovosti stavke prema uputama proizvođača sa svim pričvrsnim priborom. </t>
  </si>
  <si>
    <t>LIMARSKI RADOVI  UKUPNO :</t>
  </si>
  <si>
    <t>Dobava i ugradnja gotovih nosača gromobranske instalacije sa integriranim sustavom za prihvat na FPO  sintetičku hidroizolaciju. Sustav se sastoji od poliamidnog nosača tipa kao S-Lightning conductor Clip 8mm i FPO flanže za prihvat tipa kao Sarnafil T-Lightning Conductor Circle ili jednakovrijedne.  Radove izvesti prema uputama proizvođača materijala. Obračun po m1.</t>
  </si>
  <si>
    <t>a) Postava nove gromobranske trake</t>
  </si>
  <si>
    <t>b) Izdavanje atesta</t>
  </si>
  <si>
    <t>OSTALI RADOVI UKUPNO:</t>
  </si>
  <si>
    <t>5. OSTALI RADOVI</t>
  </si>
  <si>
    <t>5.1.</t>
  </si>
  <si>
    <t>ZIDARSKO FASADERSKI RADOVI</t>
  </si>
  <si>
    <t>HIDROIZOLATERSKI RADOVI</t>
  </si>
  <si>
    <t>OSTALI RADOVI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</si>
</sst>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0.00_ ;[Red]\-#,##0.00\ "/>
  </numFmts>
  <fonts count="11"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8"/>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sz val="11"/>
      <name val="Calibri"/>
      <family val="2"/>
      <charset val="238"/>
      <scheme val="minor"/>
    </font>
    <font>
      <sz val="11"/>
      <color theme="1"/>
      <name val="Calibri"/>
      <family val="2"/>
      <charset val="238"/>
      <scheme val="minor"/>
    </font>
    <font>
      <sz val="10"/>
      <color theme="1"/>
      <name val="Calibri"/>
      <family val="2"/>
      <scheme val="minor"/>
    </font>
    <font>
      <sz val="10"/>
      <name val="Calibri"/>
      <family val="2"/>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protection locked="0"/>
    </xf>
    <xf numFmtId="44" fontId="8" fillId="0" borderId="0" applyFont="0" applyFill="0" applyBorder="0" applyAlignment="0" applyProtection="0"/>
  </cellStyleXfs>
  <cellXfs count="118">
    <xf numFmtId="0" fontId="0" fillId="0" borderId="0" xfId="0"/>
    <xf numFmtId="0" fontId="2" fillId="0" borderId="0" xfId="0" applyFont="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6" fillId="0" borderId="0" xfId="0" applyFont="1"/>
    <xf numFmtId="0" fontId="7" fillId="0" borderId="0" xfId="0" applyFont="1"/>
    <xf numFmtId="0" fontId="2"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9"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2" fillId="0" borderId="1" xfId="0" applyFont="1" applyBorder="1" applyAlignment="1">
      <alignment horizontal="left" vertical="center"/>
    </xf>
    <xf numFmtId="2" fontId="2" fillId="0" borderId="1" xfId="2" applyNumberFormat="1" applyFont="1" applyBorder="1" applyAlignment="1">
      <alignment horizontal="center"/>
    </xf>
    <xf numFmtId="0" fontId="1"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2" fontId="2" fillId="0" borderId="1" xfId="0" applyNumberFormat="1" applyFont="1" applyBorder="1" applyAlignment="1">
      <alignment horizontal="center" vertical="center" wrapText="1"/>
    </xf>
    <xf numFmtId="164" fontId="6" fillId="0" borderId="11"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164" fontId="6" fillId="0" borderId="13" xfId="0" applyNumberFormat="1"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9" fillId="0" borderId="11" xfId="0" quotePrefix="1" applyFont="1" applyBorder="1" applyAlignment="1">
      <alignment horizontal="left" vertical="center" wrapText="1"/>
    </xf>
    <xf numFmtId="0" fontId="9" fillId="0" borderId="12" xfId="0" quotePrefix="1" applyFont="1" applyBorder="1" applyAlignment="1">
      <alignment horizontal="left" vertical="center" wrapText="1"/>
    </xf>
    <xf numFmtId="0" fontId="9" fillId="0" borderId="13" xfId="0" quotePrefix="1" applyFont="1" applyBorder="1" applyAlignment="1">
      <alignment horizontal="left" vertical="center" wrapText="1"/>
    </xf>
    <xf numFmtId="0" fontId="9" fillId="0" borderId="16" xfId="0" quotePrefix="1" applyFont="1" applyBorder="1" applyAlignment="1">
      <alignment horizontal="left" vertical="center" wrapText="1"/>
    </xf>
    <xf numFmtId="0" fontId="9" fillId="0" borderId="17" xfId="0" quotePrefix="1" applyFont="1" applyBorder="1" applyAlignment="1">
      <alignment horizontal="left" vertical="center" wrapText="1"/>
    </xf>
    <xf numFmtId="0" fontId="9" fillId="0" borderId="18" xfId="0" quotePrefix="1"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2" fontId="9" fillId="0" borderId="2" xfId="0" applyNumberFormat="1" applyFont="1" applyBorder="1" applyAlignment="1">
      <alignment horizontal="center" vertical="center" wrapText="1"/>
    </xf>
    <xf numFmtId="2" fontId="9" fillId="0" borderId="4" xfId="0" applyNumberFormat="1"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2" fontId="2" fillId="0" borderId="13" xfId="0" applyNumberFormat="1" applyFont="1" applyBorder="1" applyAlignment="1">
      <alignment horizontal="center" vertical="center" wrapText="1"/>
    </xf>
    <xf numFmtId="2" fontId="2" fillId="0" borderId="14" xfId="0" applyNumberFormat="1" applyFont="1" applyBorder="1" applyAlignment="1">
      <alignment horizontal="center" vertical="center" wrapText="1"/>
    </xf>
    <xf numFmtId="2" fontId="2" fillId="0" borderId="15" xfId="0" applyNumberFormat="1" applyFont="1" applyBorder="1" applyAlignment="1">
      <alignment horizontal="center" vertical="center" wrapText="1"/>
    </xf>
    <xf numFmtId="2" fontId="2" fillId="0" borderId="16"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49" fontId="6"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2" fontId="9" fillId="0" borderId="5"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2" fontId="9" fillId="0" borderId="13" xfId="0" applyNumberFormat="1" applyFont="1" applyBorder="1" applyAlignment="1">
      <alignment horizontal="center" vertical="center" wrapText="1"/>
    </xf>
    <xf numFmtId="2" fontId="9" fillId="0" borderId="16" xfId="0" applyNumberFormat="1" applyFont="1" applyBorder="1" applyAlignment="1">
      <alignment horizontal="center" vertical="center" wrapText="1"/>
    </xf>
    <xf numFmtId="2" fontId="9" fillId="0" borderId="18"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0" fontId="9" fillId="0" borderId="14" xfId="0" quotePrefix="1" applyFont="1" applyBorder="1" applyAlignment="1">
      <alignment horizontal="left" vertical="center" wrapText="1"/>
    </xf>
    <xf numFmtId="0" fontId="9" fillId="0" borderId="0" xfId="0" quotePrefix="1" applyFont="1" applyAlignment="1">
      <alignment horizontal="left" vertical="center" wrapText="1"/>
    </xf>
    <xf numFmtId="0" fontId="9" fillId="0" borderId="15" xfId="0" quotePrefix="1" applyFont="1" applyBorder="1" applyAlignment="1">
      <alignment horizontal="left" vertical="center" wrapText="1"/>
    </xf>
    <xf numFmtId="49" fontId="2" fillId="0" borderId="1"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2" fillId="0" borderId="0" xfId="0" applyNumberFormat="1" applyFont="1" applyAlignment="1">
      <alignment horizontal="left" vertical="top" wrapText="1"/>
    </xf>
    <xf numFmtId="49" fontId="2" fillId="0" borderId="15"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49" fontId="2" fillId="0" borderId="18" xfId="0" applyNumberFormat="1" applyFont="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4"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 xfId="0" applyFont="1" applyBorder="1" applyAlignment="1">
      <alignment horizontal="center"/>
    </xf>
    <xf numFmtId="2" fontId="2" fillId="0" borderId="1" xfId="0" applyNumberFormat="1" applyFont="1" applyBorder="1" applyAlignment="1">
      <alignment horizontal="center"/>
    </xf>
    <xf numFmtId="2" fontId="2" fillId="0" borderId="1" xfId="2" applyNumberFormat="1" applyFont="1" applyBorder="1"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center"/>
    </xf>
  </cellXfs>
  <cellStyles count="3">
    <cellStyle name="Normal 2" xfId="1" xr:uid="{00000000-0005-0000-0000-000001000000}"/>
    <cellStyle name="Normalno"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216"/>
  <sheetViews>
    <sheetView tabSelected="1" zoomScale="115" zoomScaleNormal="115" zoomScaleSheetLayoutView="100" workbookViewId="0">
      <selection activeCell="M66" sqref="L62:M66"/>
    </sheetView>
  </sheetViews>
  <sheetFormatPr defaultRowHeight="15" x14ac:dyDescent="0.25"/>
  <cols>
    <col min="1" max="1" width="5.140625" customWidth="1"/>
    <col min="2" max="2" width="7" customWidth="1"/>
    <col min="4" max="4" width="12.42578125" customWidth="1"/>
    <col min="5" max="5" width="20.85546875" customWidth="1"/>
    <col min="7" max="7" width="9.140625" style="6"/>
    <col min="8" max="8" width="10.140625" bestFit="1" customWidth="1"/>
    <col min="10" max="10" width="5.5703125" customWidth="1"/>
    <col min="11" max="11" width="6.28515625" customWidth="1"/>
  </cols>
  <sheetData>
    <row r="3" spans="2:10" x14ac:dyDescent="0.25">
      <c r="B3" s="17" t="s">
        <v>45</v>
      </c>
      <c r="C3" s="17"/>
      <c r="D3" s="17"/>
      <c r="E3" s="17"/>
      <c r="F3" s="17"/>
      <c r="G3" s="17"/>
      <c r="H3" s="17"/>
      <c r="I3" s="17"/>
      <c r="J3" s="17"/>
    </row>
    <row r="4" spans="2:10" x14ac:dyDescent="0.25">
      <c r="B4" s="73" t="s">
        <v>0</v>
      </c>
      <c r="C4" s="73" t="s">
        <v>1</v>
      </c>
      <c r="D4" s="73"/>
      <c r="E4" s="73"/>
      <c r="F4" s="73" t="s">
        <v>2</v>
      </c>
      <c r="G4" s="74" t="s">
        <v>3</v>
      </c>
      <c r="H4" s="73" t="s">
        <v>28</v>
      </c>
      <c r="I4" s="73" t="s">
        <v>29</v>
      </c>
      <c r="J4" s="73"/>
    </row>
    <row r="5" spans="2:10" x14ac:dyDescent="0.25">
      <c r="B5" s="73"/>
      <c r="C5" s="73"/>
      <c r="D5" s="73"/>
      <c r="E5" s="73"/>
      <c r="F5" s="73"/>
      <c r="G5" s="74"/>
      <c r="H5" s="73"/>
      <c r="I5" s="73"/>
      <c r="J5" s="73"/>
    </row>
    <row r="6" spans="2:10" x14ac:dyDescent="0.25">
      <c r="B6" s="73"/>
      <c r="C6" s="73"/>
      <c r="D6" s="73"/>
      <c r="E6" s="73"/>
      <c r="F6" s="73"/>
      <c r="G6" s="74"/>
      <c r="H6" s="73"/>
      <c r="I6" s="73"/>
      <c r="J6" s="73"/>
    </row>
    <row r="7" spans="2:10" x14ac:dyDescent="0.25">
      <c r="B7" s="17" t="s">
        <v>5</v>
      </c>
      <c r="C7" s="17"/>
      <c r="D7" s="17"/>
      <c r="E7" s="17"/>
      <c r="F7" s="17"/>
      <c r="G7" s="17"/>
      <c r="H7" s="17"/>
      <c r="I7" s="17"/>
      <c r="J7" s="17"/>
    </row>
    <row r="8" spans="2:10" ht="15" customHeight="1" x14ac:dyDescent="0.25">
      <c r="B8" s="96" t="s">
        <v>15</v>
      </c>
      <c r="C8" s="96"/>
      <c r="D8" s="96"/>
      <c r="E8" s="96"/>
      <c r="F8" s="96"/>
      <c r="G8" s="96"/>
      <c r="H8" s="96"/>
      <c r="I8" s="96"/>
      <c r="J8" s="96"/>
    </row>
    <row r="9" spans="2:10" x14ac:dyDescent="0.25">
      <c r="B9" s="96"/>
      <c r="C9" s="96"/>
      <c r="D9" s="96"/>
      <c r="E9" s="96"/>
      <c r="F9" s="96"/>
      <c r="G9" s="96"/>
      <c r="H9" s="96"/>
      <c r="I9" s="96"/>
      <c r="J9" s="96"/>
    </row>
    <row r="10" spans="2:10" x14ac:dyDescent="0.25">
      <c r="B10" s="96"/>
      <c r="C10" s="96"/>
      <c r="D10" s="96"/>
      <c r="E10" s="96"/>
      <c r="F10" s="96"/>
      <c r="G10" s="96"/>
      <c r="H10" s="96"/>
      <c r="I10" s="96"/>
      <c r="J10" s="96"/>
    </row>
    <row r="11" spans="2:10" x14ac:dyDescent="0.25">
      <c r="B11" s="96"/>
      <c r="C11" s="96"/>
      <c r="D11" s="96"/>
      <c r="E11" s="96"/>
      <c r="F11" s="96"/>
      <c r="G11" s="96"/>
      <c r="H11" s="96"/>
      <c r="I11" s="96"/>
      <c r="J11" s="96"/>
    </row>
    <row r="12" spans="2:10" x14ac:dyDescent="0.25">
      <c r="B12" s="96" t="s">
        <v>16</v>
      </c>
      <c r="C12" s="96"/>
      <c r="D12" s="96"/>
      <c r="E12" s="96"/>
      <c r="F12" s="96"/>
      <c r="G12" s="96"/>
      <c r="H12" s="96"/>
      <c r="I12" s="96"/>
      <c r="J12" s="96"/>
    </row>
    <row r="13" spans="2:10" ht="24.75" customHeight="1" x14ac:dyDescent="0.25">
      <c r="B13" s="96"/>
      <c r="C13" s="96"/>
      <c r="D13" s="96"/>
      <c r="E13" s="96"/>
      <c r="F13" s="96"/>
      <c r="G13" s="96"/>
      <c r="H13" s="96"/>
      <c r="I13" s="96"/>
      <c r="J13" s="96"/>
    </row>
    <row r="14" spans="2:10" ht="30.75" customHeight="1" x14ac:dyDescent="0.25">
      <c r="B14" s="96" t="s">
        <v>17</v>
      </c>
      <c r="C14" s="96"/>
      <c r="D14" s="96"/>
      <c r="E14" s="96"/>
      <c r="F14" s="96"/>
      <c r="G14" s="96"/>
      <c r="H14" s="96"/>
      <c r="I14" s="96"/>
      <c r="J14" s="96"/>
    </row>
    <row r="15" spans="2:10" ht="33" customHeight="1" x14ac:dyDescent="0.25">
      <c r="B15" s="96"/>
      <c r="C15" s="96"/>
      <c r="D15" s="96"/>
      <c r="E15" s="96"/>
      <c r="F15" s="96"/>
      <c r="G15" s="96"/>
      <c r="H15" s="96"/>
      <c r="I15" s="96"/>
      <c r="J15" s="96"/>
    </row>
    <row r="16" spans="2:10" ht="45.75" customHeight="1" x14ac:dyDescent="0.25">
      <c r="B16" s="96"/>
      <c r="C16" s="96"/>
      <c r="D16" s="96"/>
      <c r="E16" s="96"/>
      <c r="F16" s="96"/>
      <c r="G16" s="96"/>
      <c r="H16" s="96"/>
      <c r="I16" s="96"/>
      <c r="J16" s="96"/>
    </row>
    <row r="17" spans="2:10" x14ac:dyDescent="0.25">
      <c r="B17" s="96" t="s">
        <v>6</v>
      </c>
      <c r="C17" s="15"/>
      <c r="D17" s="15"/>
      <c r="E17" s="15"/>
      <c r="F17" s="15"/>
      <c r="G17" s="15"/>
      <c r="H17" s="15"/>
      <c r="I17" s="15"/>
      <c r="J17" s="15"/>
    </row>
    <row r="18" spans="2:10" x14ac:dyDescent="0.25">
      <c r="B18" s="15"/>
      <c r="C18" s="15"/>
      <c r="D18" s="15"/>
      <c r="E18" s="15"/>
      <c r="F18" s="15"/>
      <c r="G18" s="15"/>
      <c r="H18" s="15"/>
      <c r="I18" s="15"/>
      <c r="J18" s="15"/>
    </row>
    <row r="19" spans="2:10" x14ac:dyDescent="0.25">
      <c r="B19" s="15"/>
      <c r="C19" s="15"/>
      <c r="D19" s="15"/>
      <c r="E19" s="15"/>
      <c r="F19" s="15"/>
      <c r="G19" s="15"/>
      <c r="H19" s="15"/>
      <c r="I19" s="15"/>
      <c r="J19" s="15"/>
    </row>
    <row r="20" spans="2:10" x14ac:dyDescent="0.25">
      <c r="B20" s="15"/>
      <c r="C20" s="15"/>
      <c r="D20" s="15"/>
      <c r="E20" s="15"/>
      <c r="F20" s="15"/>
      <c r="G20" s="15"/>
      <c r="H20" s="15"/>
      <c r="I20" s="15"/>
      <c r="J20" s="15"/>
    </row>
    <row r="21" spans="2:10" x14ac:dyDescent="0.25">
      <c r="B21" s="15"/>
      <c r="C21" s="15"/>
      <c r="D21" s="15"/>
      <c r="E21" s="15"/>
      <c r="F21" s="15"/>
      <c r="G21" s="15"/>
      <c r="H21" s="15"/>
      <c r="I21" s="15"/>
      <c r="J21" s="15"/>
    </row>
    <row r="22" spans="2:10" x14ac:dyDescent="0.25">
      <c r="B22" s="15"/>
      <c r="C22" s="15"/>
      <c r="D22" s="15"/>
      <c r="E22" s="15"/>
      <c r="F22" s="15"/>
      <c r="G22" s="15"/>
      <c r="H22" s="15"/>
      <c r="I22" s="15"/>
      <c r="J22" s="15"/>
    </row>
    <row r="23" spans="2:10" ht="12.75" customHeight="1" x14ac:dyDescent="0.25">
      <c r="B23" s="15"/>
      <c r="C23" s="15"/>
      <c r="D23" s="15"/>
      <c r="E23" s="15"/>
      <c r="F23" s="15"/>
      <c r="G23" s="15"/>
      <c r="H23" s="15"/>
      <c r="I23" s="15"/>
      <c r="J23" s="15"/>
    </row>
    <row r="24" spans="2:10" ht="24.75" customHeight="1" x14ac:dyDescent="0.25">
      <c r="B24" s="96" t="s">
        <v>7</v>
      </c>
      <c r="C24" s="96"/>
      <c r="D24" s="96"/>
      <c r="E24" s="96"/>
      <c r="F24" s="96"/>
      <c r="G24" s="96"/>
      <c r="H24" s="96"/>
      <c r="I24" s="96"/>
      <c r="J24" s="96"/>
    </row>
    <row r="25" spans="2:10" x14ac:dyDescent="0.25">
      <c r="B25" s="96"/>
      <c r="C25" s="96"/>
      <c r="D25" s="96"/>
      <c r="E25" s="96"/>
      <c r="F25" s="96"/>
      <c r="G25" s="96"/>
      <c r="H25" s="96"/>
      <c r="I25" s="96"/>
      <c r="J25" s="96"/>
    </row>
    <row r="26" spans="2:10" x14ac:dyDescent="0.25">
      <c r="B26" s="96"/>
      <c r="C26" s="96"/>
      <c r="D26" s="96"/>
      <c r="E26" s="96"/>
      <c r="F26" s="96"/>
      <c r="G26" s="96"/>
      <c r="H26" s="96"/>
      <c r="I26" s="96"/>
      <c r="J26" s="96"/>
    </row>
    <row r="27" spans="2:10" x14ac:dyDescent="0.25">
      <c r="B27" s="96"/>
      <c r="C27" s="96"/>
      <c r="D27" s="96"/>
      <c r="E27" s="96"/>
      <c r="F27" s="96"/>
      <c r="G27" s="96"/>
      <c r="H27" s="96"/>
      <c r="I27" s="96"/>
      <c r="J27" s="96"/>
    </row>
    <row r="28" spans="2:10" ht="16.5" customHeight="1" x14ac:dyDescent="0.25">
      <c r="B28" s="17" t="s">
        <v>27</v>
      </c>
      <c r="C28" s="17"/>
      <c r="D28" s="17"/>
      <c r="E28" s="17"/>
      <c r="F28" s="17"/>
      <c r="G28" s="17"/>
      <c r="H28" s="17"/>
      <c r="I28" s="17"/>
      <c r="J28" s="17"/>
    </row>
    <row r="29" spans="2:10" ht="21.75" customHeight="1" x14ac:dyDescent="0.25">
      <c r="B29" s="96" t="s">
        <v>18</v>
      </c>
      <c r="C29" s="15"/>
      <c r="D29" s="15"/>
      <c r="E29" s="15"/>
      <c r="F29" s="15"/>
      <c r="G29" s="15"/>
      <c r="H29" s="15"/>
      <c r="I29" s="15"/>
      <c r="J29" s="15"/>
    </row>
    <row r="30" spans="2:10" ht="21.75" customHeight="1" x14ac:dyDescent="0.25">
      <c r="B30" s="15"/>
      <c r="C30" s="15"/>
      <c r="D30" s="15"/>
      <c r="E30" s="15"/>
      <c r="F30" s="15"/>
      <c r="G30" s="15"/>
      <c r="H30" s="15"/>
      <c r="I30" s="15"/>
      <c r="J30" s="15"/>
    </row>
    <row r="31" spans="2:10" ht="21.75" customHeight="1" x14ac:dyDescent="0.25">
      <c r="B31" s="15"/>
      <c r="C31" s="15"/>
      <c r="D31" s="15"/>
      <c r="E31" s="15"/>
      <c r="F31" s="15"/>
      <c r="G31" s="15"/>
      <c r="H31" s="15"/>
      <c r="I31" s="15"/>
      <c r="J31" s="15"/>
    </row>
    <row r="32" spans="2:10" ht="21.75" customHeight="1" x14ac:dyDescent="0.25">
      <c r="B32" s="15"/>
      <c r="C32" s="15"/>
      <c r="D32" s="15"/>
      <c r="E32" s="15"/>
      <c r="F32" s="15"/>
      <c r="G32" s="15"/>
      <c r="H32" s="15"/>
      <c r="I32" s="15"/>
      <c r="J32" s="15"/>
    </row>
    <row r="33" spans="2:10" ht="21.75" customHeight="1" x14ac:dyDescent="0.25">
      <c r="B33" s="15"/>
      <c r="C33" s="15"/>
      <c r="D33" s="15"/>
      <c r="E33" s="15"/>
      <c r="F33" s="15"/>
      <c r="G33" s="15"/>
      <c r="H33" s="15"/>
      <c r="I33" s="15"/>
      <c r="J33" s="15"/>
    </row>
    <row r="34" spans="2:10" ht="18.75" customHeight="1" x14ac:dyDescent="0.25">
      <c r="B34" s="15"/>
      <c r="C34" s="15"/>
      <c r="D34" s="15"/>
      <c r="E34" s="15"/>
      <c r="F34" s="15"/>
      <c r="G34" s="15"/>
      <c r="H34" s="15"/>
      <c r="I34" s="15"/>
      <c r="J34" s="15"/>
    </row>
    <row r="35" spans="2:10" ht="21.75" customHeight="1" x14ac:dyDescent="0.25">
      <c r="B35" s="96" t="s">
        <v>9</v>
      </c>
      <c r="C35" s="15"/>
      <c r="D35" s="15"/>
      <c r="E35" s="15"/>
      <c r="F35" s="15"/>
      <c r="G35" s="15"/>
      <c r="H35" s="15"/>
      <c r="I35" s="15"/>
      <c r="J35" s="15"/>
    </row>
    <row r="36" spans="2:10" ht="21.75" customHeight="1" x14ac:dyDescent="0.25">
      <c r="B36" s="15"/>
      <c r="C36" s="15"/>
      <c r="D36" s="15"/>
      <c r="E36" s="15"/>
      <c r="F36" s="15"/>
      <c r="G36" s="15"/>
      <c r="H36" s="15"/>
      <c r="I36" s="15"/>
      <c r="J36" s="15"/>
    </row>
    <row r="37" spans="2:10" ht="21.75" customHeight="1" x14ac:dyDescent="0.25">
      <c r="B37" s="15"/>
      <c r="C37" s="15"/>
      <c r="D37" s="15"/>
      <c r="E37" s="15"/>
      <c r="F37" s="15"/>
      <c r="G37" s="15"/>
      <c r="H37" s="15"/>
      <c r="I37" s="15"/>
      <c r="J37" s="15"/>
    </row>
    <row r="38" spans="2:10" ht="21.75" customHeight="1" x14ac:dyDescent="0.25">
      <c r="B38" s="15"/>
      <c r="C38" s="15"/>
      <c r="D38" s="15"/>
      <c r="E38" s="15"/>
      <c r="F38" s="15"/>
      <c r="G38" s="15"/>
      <c r="H38" s="15"/>
      <c r="I38" s="15"/>
      <c r="J38" s="15"/>
    </row>
    <row r="39" spans="2:10" ht="21.75" customHeight="1" x14ac:dyDescent="0.25">
      <c r="B39" s="15"/>
      <c r="C39" s="15"/>
      <c r="D39" s="15"/>
      <c r="E39" s="15"/>
      <c r="F39" s="15"/>
      <c r="G39" s="15"/>
      <c r="H39" s="15"/>
      <c r="I39" s="15"/>
      <c r="J39" s="15"/>
    </row>
    <row r="40" spans="2:10" ht="21.75" customHeight="1" x14ac:dyDescent="0.25">
      <c r="B40" s="15"/>
      <c r="C40" s="15"/>
      <c r="D40" s="15"/>
      <c r="E40" s="15"/>
      <c r="F40" s="15"/>
      <c r="G40" s="15"/>
      <c r="H40" s="15"/>
      <c r="I40" s="15"/>
      <c r="J40" s="15"/>
    </row>
    <row r="41" spans="2:10" ht="31.5" customHeight="1" x14ac:dyDescent="0.25">
      <c r="B41" s="15"/>
      <c r="C41" s="15"/>
      <c r="D41" s="15"/>
      <c r="E41" s="15"/>
      <c r="F41" s="15"/>
      <c r="G41" s="15"/>
      <c r="H41" s="15"/>
      <c r="I41" s="15"/>
      <c r="J41" s="15"/>
    </row>
    <row r="42" spans="2:10" ht="21.75" customHeight="1" x14ac:dyDescent="0.25">
      <c r="B42" s="73" t="s">
        <v>0</v>
      </c>
      <c r="C42" s="73" t="s">
        <v>1</v>
      </c>
      <c r="D42" s="73"/>
      <c r="E42" s="73"/>
      <c r="F42" s="73" t="s">
        <v>2</v>
      </c>
      <c r="G42" s="74" t="s">
        <v>3</v>
      </c>
      <c r="H42" s="73" t="s">
        <v>28</v>
      </c>
      <c r="I42" s="73" t="s">
        <v>29</v>
      </c>
      <c r="J42" s="73"/>
    </row>
    <row r="43" spans="2:10" ht="21.75" customHeight="1" x14ac:dyDescent="0.25">
      <c r="B43" s="73"/>
      <c r="C43" s="73"/>
      <c r="D43" s="73"/>
      <c r="E43" s="73"/>
      <c r="F43" s="73"/>
      <c r="G43" s="74"/>
      <c r="H43" s="73"/>
      <c r="I43" s="73"/>
      <c r="J43" s="73"/>
    </row>
    <row r="44" spans="2:10" ht="21.75" customHeight="1" x14ac:dyDescent="0.25">
      <c r="B44" s="73" t="s">
        <v>8</v>
      </c>
      <c r="C44" s="96" t="s">
        <v>47</v>
      </c>
      <c r="D44" s="97"/>
      <c r="E44" s="97"/>
      <c r="F44" s="98" t="s">
        <v>36</v>
      </c>
      <c r="G44" s="99">
        <v>1</v>
      </c>
      <c r="H44" s="29"/>
      <c r="I44" s="29">
        <f>G44*H44</f>
        <v>0</v>
      </c>
      <c r="J44" s="29"/>
    </row>
    <row r="45" spans="2:10" ht="21.75" customHeight="1" x14ac:dyDescent="0.25">
      <c r="B45" s="73"/>
      <c r="C45" s="97"/>
      <c r="D45" s="97"/>
      <c r="E45" s="97"/>
      <c r="F45" s="98"/>
      <c r="G45" s="99"/>
      <c r="H45" s="29"/>
      <c r="I45" s="29"/>
      <c r="J45" s="29"/>
    </row>
    <row r="46" spans="2:10" ht="83.25" customHeight="1" x14ac:dyDescent="0.25">
      <c r="B46" s="73"/>
      <c r="C46" s="97"/>
      <c r="D46" s="97"/>
      <c r="E46" s="97"/>
      <c r="F46" s="98"/>
      <c r="G46" s="99"/>
      <c r="H46" s="29"/>
      <c r="I46" s="29"/>
      <c r="J46" s="29"/>
    </row>
    <row r="47" spans="2:10" ht="21.75" customHeight="1" x14ac:dyDescent="0.25">
      <c r="B47" s="73" t="s">
        <v>13</v>
      </c>
      <c r="C47" s="96" t="s">
        <v>46</v>
      </c>
      <c r="D47" s="97"/>
      <c r="E47" s="97"/>
      <c r="F47" s="98" t="s">
        <v>36</v>
      </c>
      <c r="G47" s="99">
        <v>1</v>
      </c>
      <c r="H47" s="29"/>
      <c r="I47" s="29">
        <f>G47*H47</f>
        <v>0</v>
      </c>
      <c r="J47" s="29"/>
    </row>
    <row r="48" spans="2:10" ht="44.25" customHeight="1" x14ac:dyDescent="0.25">
      <c r="B48" s="73"/>
      <c r="C48" s="97"/>
      <c r="D48" s="97"/>
      <c r="E48" s="97"/>
      <c r="F48" s="98"/>
      <c r="G48" s="99"/>
      <c r="H48" s="29"/>
      <c r="I48" s="29"/>
      <c r="J48" s="29"/>
    </row>
    <row r="49" spans="2:15" ht="33" customHeight="1" x14ac:dyDescent="0.25">
      <c r="B49" s="73"/>
      <c r="C49" s="97"/>
      <c r="D49" s="97"/>
      <c r="E49" s="97"/>
      <c r="F49" s="98"/>
      <c r="G49" s="99"/>
      <c r="H49" s="29"/>
      <c r="I49" s="29"/>
      <c r="J49" s="29"/>
    </row>
    <row r="50" spans="2:15" ht="33" customHeight="1" x14ac:dyDescent="0.25">
      <c r="B50" s="33" t="s">
        <v>24</v>
      </c>
      <c r="C50" s="20" t="s">
        <v>37</v>
      </c>
      <c r="D50" s="21"/>
      <c r="E50" s="21"/>
      <c r="F50" s="21"/>
      <c r="G50" s="21"/>
      <c r="H50" s="21"/>
      <c r="I50" s="21"/>
      <c r="J50" s="22"/>
    </row>
    <row r="51" spans="2:15" ht="33" customHeight="1" x14ac:dyDescent="0.25">
      <c r="B51" s="34"/>
      <c r="C51" s="23"/>
      <c r="D51" s="24"/>
      <c r="E51" s="24"/>
      <c r="F51" s="24"/>
      <c r="G51" s="24"/>
      <c r="H51" s="24"/>
      <c r="I51" s="24"/>
      <c r="J51" s="25"/>
    </row>
    <row r="52" spans="2:15" ht="16.5" customHeight="1" x14ac:dyDescent="0.25">
      <c r="B52" s="34"/>
      <c r="C52" s="26"/>
      <c r="D52" s="27"/>
      <c r="E52" s="27"/>
      <c r="F52" s="27"/>
      <c r="G52" s="27"/>
      <c r="H52" s="27"/>
      <c r="I52" s="27"/>
      <c r="J52" s="28"/>
    </row>
    <row r="53" spans="2:15" x14ac:dyDescent="0.25">
      <c r="B53" s="34"/>
      <c r="C53" s="93" t="s">
        <v>48</v>
      </c>
      <c r="D53" s="94"/>
      <c r="E53" s="95"/>
      <c r="F53" s="7" t="s">
        <v>14</v>
      </c>
      <c r="G53" s="8">
        <v>6</v>
      </c>
      <c r="H53" s="9"/>
      <c r="I53" s="81">
        <f>G53*H53</f>
        <v>0</v>
      </c>
      <c r="J53" s="82"/>
    </row>
    <row r="54" spans="2:15" x14ac:dyDescent="0.25">
      <c r="B54" s="34"/>
      <c r="C54" s="93" t="s">
        <v>38</v>
      </c>
      <c r="D54" s="94"/>
      <c r="E54" s="95"/>
      <c r="F54" s="7" t="s">
        <v>36</v>
      </c>
      <c r="G54" s="8">
        <v>1</v>
      </c>
      <c r="H54" s="9"/>
      <c r="I54" s="81">
        <f>G54*H54</f>
        <v>0</v>
      </c>
      <c r="J54" s="82"/>
    </row>
    <row r="55" spans="2:15" x14ac:dyDescent="0.25">
      <c r="B55" s="35"/>
      <c r="C55" s="93" t="s">
        <v>54</v>
      </c>
      <c r="D55" s="94"/>
      <c r="E55" s="95"/>
      <c r="F55" s="7" t="s">
        <v>26</v>
      </c>
      <c r="G55" s="8">
        <v>2</v>
      </c>
      <c r="H55" s="9"/>
      <c r="I55" s="81">
        <f t="shared" ref="I55" si="0">G55*H55</f>
        <v>0</v>
      </c>
      <c r="J55" s="82"/>
    </row>
    <row r="56" spans="2:15" x14ac:dyDescent="0.25">
      <c r="B56" s="33" t="s">
        <v>39</v>
      </c>
      <c r="C56" s="20" t="s">
        <v>56</v>
      </c>
      <c r="D56" s="21"/>
      <c r="E56" s="21"/>
      <c r="F56" s="21"/>
      <c r="G56" s="21"/>
      <c r="H56" s="21"/>
      <c r="I56" s="21"/>
      <c r="J56" s="22"/>
    </row>
    <row r="57" spans="2:15" ht="33.75" customHeight="1" x14ac:dyDescent="0.25">
      <c r="B57" s="34"/>
      <c r="C57" s="23"/>
      <c r="D57" s="24"/>
      <c r="E57" s="24"/>
      <c r="F57" s="24"/>
      <c r="G57" s="24"/>
      <c r="H57" s="24"/>
      <c r="I57" s="24"/>
      <c r="J57" s="25"/>
    </row>
    <row r="58" spans="2:15" ht="17.25" customHeight="1" x14ac:dyDescent="0.25">
      <c r="B58" s="34"/>
      <c r="C58" s="93" t="s">
        <v>55</v>
      </c>
      <c r="D58" s="94"/>
      <c r="E58" s="95"/>
      <c r="F58" s="7" t="s">
        <v>4</v>
      </c>
      <c r="G58" s="8">
        <v>123</v>
      </c>
      <c r="H58" s="9"/>
      <c r="I58" s="81">
        <f>G58*H58</f>
        <v>0</v>
      </c>
      <c r="J58" s="82"/>
    </row>
    <row r="59" spans="2:15" ht="21" customHeight="1" x14ac:dyDescent="0.25">
      <c r="B59" s="10"/>
      <c r="C59" s="93" t="s">
        <v>57</v>
      </c>
      <c r="D59" s="94"/>
      <c r="E59" s="95"/>
      <c r="F59" s="7" t="s">
        <v>4</v>
      </c>
      <c r="G59" s="8">
        <v>123</v>
      </c>
      <c r="H59" s="9"/>
      <c r="I59" s="81">
        <f>G59*H59</f>
        <v>0</v>
      </c>
      <c r="J59" s="82"/>
    </row>
    <row r="60" spans="2:15" ht="33" customHeight="1" thickBot="1" x14ac:dyDescent="0.3">
      <c r="B60" s="33" t="s">
        <v>40</v>
      </c>
      <c r="C60" s="20" t="s">
        <v>50</v>
      </c>
      <c r="D60" s="21"/>
      <c r="E60" s="21"/>
      <c r="F60" s="21"/>
      <c r="G60" s="21"/>
      <c r="H60" s="21"/>
      <c r="I60" s="21"/>
      <c r="J60" s="22"/>
    </row>
    <row r="61" spans="2:15" ht="6" customHeight="1" thickBot="1" x14ac:dyDescent="0.3">
      <c r="B61" s="34"/>
      <c r="C61" s="23"/>
      <c r="D61" s="24"/>
      <c r="E61" s="24"/>
      <c r="F61" s="24"/>
      <c r="G61" s="24"/>
      <c r="H61" s="24"/>
      <c r="I61" s="24"/>
      <c r="J61" s="25"/>
      <c r="L61" s="110"/>
      <c r="M61" s="111"/>
      <c r="N61" s="111"/>
      <c r="O61" s="112"/>
    </row>
    <row r="62" spans="2:15" x14ac:dyDescent="0.25">
      <c r="B62" s="34"/>
      <c r="C62" s="93" t="s">
        <v>51</v>
      </c>
      <c r="D62" s="94"/>
      <c r="E62" s="95"/>
      <c r="F62" s="7" t="s">
        <v>14</v>
      </c>
      <c r="G62" s="8">
        <v>2</v>
      </c>
      <c r="H62" s="9"/>
      <c r="I62" s="81">
        <f>G62*H62</f>
        <v>0</v>
      </c>
      <c r="J62" s="82"/>
    </row>
    <row r="63" spans="2:15" ht="18" customHeight="1" x14ac:dyDescent="0.25">
      <c r="B63" s="34"/>
      <c r="C63" s="93" t="s">
        <v>52</v>
      </c>
      <c r="D63" s="94"/>
      <c r="E63" s="95"/>
      <c r="F63" s="7" t="s">
        <v>34</v>
      </c>
      <c r="G63" s="8">
        <v>42</v>
      </c>
      <c r="H63" s="9"/>
      <c r="I63" s="81">
        <f>G63*H63</f>
        <v>0</v>
      </c>
      <c r="J63" s="82"/>
    </row>
    <row r="64" spans="2:15" ht="24.75" customHeight="1" x14ac:dyDescent="0.25">
      <c r="B64" s="34"/>
      <c r="C64" s="93" t="s">
        <v>53</v>
      </c>
      <c r="D64" s="94"/>
      <c r="E64" s="95"/>
      <c r="F64" s="7" t="s">
        <v>34</v>
      </c>
      <c r="G64" s="8">
        <v>17</v>
      </c>
      <c r="H64" s="9"/>
      <c r="I64" s="81">
        <f>G64*H64</f>
        <v>0</v>
      </c>
      <c r="J64" s="82"/>
    </row>
    <row r="65" spans="2:10" ht="22.5" customHeight="1" x14ac:dyDescent="0.25">
      <c r="B65" s="73" t="s">
        <v>41</v>
      </c>
      <c r="C65" s="96" t="s">
        <v>49</v>
      </c>
      <c r="D65" s="97"/>
      <c r="E65" s="97"/>
      <c r="F65" s="98" t="s">
        <v>36</v>
      </c>
      <c r="G65" s="99">
        <v>1</v>
      </c>
      <c r="H65" s="29"/>
      <c r="I65" s="29">
        <f>G65*H65</f>
        <v>0</v>
      </c>
      <c r="J65" s="29"/>
    </row>
    <row r="66" spans="2:10" ht="15" customHeight="1" x14ac:dyDescent="0.25">
      <c r="B66" s="73"/>
      <c r="C66" s="97"/>
      <c r="D66" s="97"/>
      <c r="E66" s="97"/>
      <c r="F66" s="98"/>
      <c r="G66" s="99"/>
      <c r="H66" s="29"/>
      <c r="I66" s="29"/>
      <c r="J66" s="29"/>
    </row>
    <row r="67" spans="2:10" ht="39.75" customHeight="1" x14ac:dyDescent="0.25">
      <c r="B67" s="73"/>
      <c r="C67" s="97"/>
      <c r="D67" s="97"/>
      <c r="E67" s="97"/>
      <c r="F67" s="98"/>
      <c r="G67" s="99"/>
      <c r="H67" s="29"/>
      <c r="I67" s="29"/>
      <c r="J67" s="29"/>
    </row>
    <row r="68" spans="2:10" ht="39.75" customHeight="1" x14ac:dyDescent="0.25">
      <c r="B68" s="33" t="s">
        <v>61</v>
      </c>
      <c r="C68" s="20" t="s">
        <v>63</v>
      </c>
      <c r="D68" s="21"/>
      <c r="E68" s="21"/>
      <c r="F68" s="21"/>
      <c r="G68" s="21"/>
      <c r="H68" s="21"/>
      <c r="I68" s="21"/>
      <c r="J68" s="22"/>
    </row>
    <row r="69" spans="2:10" ht="30" customHeight="1" x14ac:dyDescent="0.25">
      <c r="B69" s="34"/>
      <c r="C69" s="23"/>
      <c r="D69" s="24"/>
      <c r="E69" s="24"/>
      <c r="F69" s="24"/>
      <c r="G69" s="24"/>
      <c r="H69" s="24"/>
      <c r="I69" s="24"/>
      <c r="J69" s="25"/>
    </row>
    <row r="70" spans="2:10" x14ac:dyDescent="0.25">
      <c r="B70" s="35"/>
      <c r="C70" s="42" t="s">
        <v>64</v>
      </c>
      <c r="D70" s="43"/>
      <c r="E70" s="44"/>
      <c r="F70" s="7" t="s">
        <v>4</v>
      </c>
      <c r="G70" s="8">
        <v>15</v>
      </c>
      <c r="H70" s="9"/>
      <c r="I70" s="81"/>
      <c r="J70" s="82"/>
    </row>
    <row r="71" spans="2:10" x14ac:dyDescent="0.25">
      <c r="B71" s="11"/>
      <c r="C71" s="42" t="s">
        <v>65</v>
      </c>
      <c r="D71" s="43"/>
      <c r="E71" s="44"/>
      <c r="F71" s="7" t="s">
        <v>4</v>
      </c>
      <c r="G71" s="8">
        <v>30</v>
      </c>
      <c r="H71" s="9"/>
      <c r="I71" s="81"/>
      <c r="J71" s="82"/>
    </row>
    <row r="72" spans="2:10" x14ac:dyDescent="0.25">
      <c r="B72" s="17"/>
      <c r="C72" s="17"/>
      <c r="D72" s="17"/>
      <c r="E72" s="17"/>
      <c r="F72" s="17"/>
      <c r="G72" s="17"/>
      <c r="H72" s="17"/>
      <c r="I72" s="17"/>
      <c r="J72" s="17"/>
    </row>
    <row r="73" spans="2:10" x14ac:dyDescent="0.25">
      <c r="B73" s="2">
        <v>1</v>
      </c>
      <c r="C73" s="15" t="s">
        <v>25</v>
      </c>
      <c r="D73" s="15"/>
      <c r="E73" s="15"/>
      <c r="F73" s="18">
        <f>SUM(I47:J67)</f>
        <v>0</v>
      </c>
      <c r="G73" s="19"/>
      <c r="H73" s="19"/>
      <c r="I73" s="19"/>
      <c r="J73" s="19"/>
    </row>
    <row r="74" spans="2:10" x14ac:dyDescent="0.25">
      <c r="B74" s="17"/>
      <c r="C74" s="17"/>
      <c r="D74" s="17"/>
      <c r="E74" s="17"/>
      <c r="F74" s="17"/>
      <c r="G74" s="17"/>
      <c r="H74" s="17"/>
      <c r="I74" s="17"/>
      <c r="J74" s="17"/>
    </row>
    <row r="75" spans="2:10" x14ac:dyDescent="0.25">
      <c r="B75" s="17" t="s">
        <v>58</v>
      </c>
      <c r="C75" s="17"/>
      <c r="D75" s="17"/>
      <c r="E75" s="17"/>
      <c r="F75" s="17"/>
      <c r="G75" s="17"/>
      <c r="H75" s="17"/>
      <c r="I75" s="17"/>
      <c r="J75" s="17"/>
    </row>
    <row r="76" spans="2:10" x14ac:dyDescent="0.25">
      <c r="B76" s="20" t="s">
        <v>59</v>
      </c>
      <c r="C76" s="21"/>
      <c r="D76" s="21"/>
      <c r="E76" s="21"/>
      <c r="F76" s="21"/>
      <c r="G76" s="21"/>
      <c r="H76" s="21"/>
      <c r="I76" s="21"/>
      <c r="J76" s="22"/>
    </row>
    <row r="77" spans="2:10" x14ac:dyDescent="0.25">
      <c r="B77" s="23"/>
      <c r="C77" s="24"/>
      <c r="D77" s="24"/>
      <c r="E77" s="24"/>
      <c r="F77" s="24"/>
      <c r="G77" s="24"/>
      <c r="H77" s="24"/>
      <c r="I77" s="24"/>
      <c r="J77" s="25"/>
    </row>
    <row r="78" spans="2:10" x14ac:dyDescent="0.25">
      <c r="B78" s="23"/>
      <c r="C78" s="24"/>
      <c r="D78" s="24"/>
      <c r="E78" s="24"/>
      <c r="F78" s="24"/>
      <c r="G78" s="24"/>
      <c r="H78" s="24"/>
      <c r="I78" s="24"/>
      <c r="J78" s="25"/>
    </row>
    <row r="79" spans="2:10" x14ac:dyDescent="0.25">
      <c r="B79" s="23"/>
      <c r="C79" s="24"/>
      <c r="D79" s="24"/>
      <c r="E79" s="24"/>
      <c r="F79" s="24"/>
      <c r="G79" s="24"/>
      <c r="H79" s="24"/>
      <c r="I79" s="24"/>
      <c r="J79" s="25"/>
    </row>
    <row r="80" spans="2:10" x14ac:dyDescent="0.25">
      <c r="B80" s="23"/>
      <c r="C80" s="24"/>
      <c r="D80" s="24"/>
      <c r="E80" s="24"/>
      <c r="F80" s="24"/>
      <c r="G80" s="24"/>
      <c r="H80" s="24"/>
      <c r="I80" s="24"/>
      <c r="J80" s="25"/>
    </row>
    <row r="81" spans="2:10" x14ac:dyDescent="0.25">
      <c r="B81" s="23"/>
      <c r="C81" s="24"/>
      <c r="D81" s="24"/>
      <c r="E81" s="24"/>
      <c r="F81" s="24"/>
      <c r="G81" s="24"/>
      <c r="H81" s="24"/>
      <c r="I81" s="24"/>
      <c r="J81" s="25"/>
    </row>
    <row r="82" spans="2:10" x14ac:dyDescent="0.25">
      <c r="B82" s="23"/>
      <c r="C82" s="24"/>
      <c r="D82" s="24"/>
      <c r="E82" s="24"/>
      <c r="F82" s="24"/>
      <c r="G82" s="24"/>
      <c r="H82" s="24"/>
      <c r="I82" s="24"/>
      <c r="J82" s="25"/>
    </row>
    <row r="83" spans="2:10" ht="16.5" customHeight="1" x14ac:dyDescent="0.25">
      <c r="B83" s="23"/>
      <c r="C83" s="24"/>
      <c r="D83" s="24"/>
      <c r="E83" s="24"/>
      <c r="F83" s="24"/>
      <c r="G83" s="24"/>
      <c r="H83" s="24"/>
      <c r="I83" s="24"/>
      <c r="J83" s="25"/>
    </row>
    <row r="84" spans="2:10" ht="32.25" customHeight="1" x14ac:dyDescent="0.25">
      <c r="B84" s="23"/>
      <c r="C84" s="24"/>
      <c r="D84" s="24"/>
      <c r="E84" s="24"/>
      <c r="F84" s="24"/>
      <c r="G84" s="24"/>
      <c r="H84" s="24"/>
      <c r="I84" s="24"/>
      <c r="J84" s="25"/>
    </row>
    <row r="85" spans="2:10" ht="52.5" customHeight="1" x14ac:dyDescent="0.25">
      <c r="B85" s="26"/>
      <c r="C85" s="27"/>
      <c r="D85" s="27"/>
      <c r="E85" s="27"/>
      <c r="F85" s="27"/>
      <c r="G85" s="27"/>
      <c r="H85" s="27"/>
      <c r="I85" s="27"/>
      <c r="J85" s="28"/>
    </row>
    <row r="86" spans="2:10" x14ac:dyDescent="0.25">
      <c r="B86" s="20" t="s">
        <v>60</v>
      </c>
      <c r="C86" s="21"/>
      <c r="D86" s="21"/>
      <c r="E86" s="21"/>
      <c r="F86" s="21"/>
      <c r="G86" s="21"/>
      <c r="H86" s="21"/>
      <c r="I86" s="21"/>
      <c r="J86" s="22"/>
    </row>
    <row r="87" spans="2:10" x14ac:dyDescent="0.25">
      <c r="B87" s="23"/>
      <c r="C87" s="24"/>
      <c r="D87" s="24"/>
      <c r="E87" s="24"/>
      <c r="F87" s="24"/>
      <c r="G87" s="24"/>
      <c r="H87" s="24"/>
      <c r="I87" s="24"/>
      <c r="J87" s="25"/>
    </row>
    <row r="88" spans="2:10" x14ac:dyDescent="0.25">
      <c r="B88" s="23"/>
      <c r="C88" s="24"/>
      <c r="D88" s="24"/>
      <c r="E88" s="24"/>
      <c r="F88" s="24"/>
      <c r="G88" s="24"/>
      <c r="H88" s="24"/>
      <c r="I88" s="24"/>
      <c r="J88" s="25"/>
    </row>
    <row r="89" spans="2:10" x14ac:dyDescent="0.25">
      <c r="B89" s="23"/>
      <c r="C89" s="24"/>
      <c r="D89" s="24"/>
      <c r="E89" s="24"/>
      <c r="F89" s="24"/>
      <c r="G89" s="24"/>
      <c r="H89" s="24"/>
      <c r="I89" s="24"/>
      <c r="J89" s="25"/>
    </row>
    <row r="90" spans="2:10" x14ac:dyDescent="0.25">
      <c r="B90" s="23"/>
      <c r="C90" s="24"/>
      <c r="D90" s="24"/>
      <c r="E90" s="24"/>
      <c r="F90" s="24"/>
      <c r="G90" s="24"/>
      <c r="H90" s="24"/>
      <c r="I90" s="24"/>
      <c r="J90" s="25"/>
    </row>
    <row r="91" spans="2:10" x14ac:dyDescent="0.25">
      <c r="B91" s="23"/>
      <c r="C91" s="24"/>
      <c r="D91" s="24"/>
      <c r="E91" s="24"/>
      <c r="F91" s="24"/>
      <c r="G91" s="24"/>
      <c r="H91" s="24"/>
      <c r="I91" s="24"/>
      <c r="J91" s="25"/>
    </row>
    <row r="92" spans="2:10" x14ac:dyDescent="0.25">
      <c r="B92" s="23"/>
      <c r="C92" s="24"/>
      <c r="D92" s="24"/>
      <c r="E92" s="24"/>
      <c r="F92" s="24"/>
      <c r="G92" s="24"/>
      <c r="H92" s="24"/>
      <c r="I92" s="24"/>
      <c r="J92" s="25"/>
    </row>
    <row r="93" spans="2:10" x14ac:dyDescent="0.25">
      <c r="B93" s="23"/>
      <c r="C93" s="24"/>
      <c r="D93" s="24"/>
      <c r="E93" s="24"/>
      <c r="F93" s="24"/>
      <c r="G93" s="24"/>
      <c r="H93" s="24"/>
      <c r="I93" s="24"/>
      <c r="J93" s="25"/>
    </row>
    <row r="94" spans="2:10" x14ac:dyDescent="0.25">
      <c r="B94" s="23"/>
      <c r="C94" s="24"/>
      <c r="D94" s="24"/>
      <c r="E94" s="24"/>
      <c r="F94" s="24"/>
      <c r="G94" s="24"/>
      <c r="H94" s="24"/>
      <c r="I94" s="24"/>
      <c r="J94" s="25"/>
    </row>
    <row r="95" spans="2:10" x14ac:dyDescent="0.25">
      <c r="B95" s="23"/>
      <c r="C95" s="24"/>
      <c r="D95" s="24"/>
      <c r="E95" s="24"/>
      <c r="F95" s="24"/>
      <c r="G95" s="24"/>
      <c r="H95" s="24"/>
      <c r="I95" s="24"/>
      <c r="J95" s="25"/>
    </row>
    <row r="96" spans="2:10" x14ac:dyDescent="0.25">
      <c r="B96" s="23"/>
      <c r="C96" s="24"/>
      <c r="D96" s="24"/>
      <c r="E96" s="24"/>
      <c r="F96" s="24"/>
      <c r="G96" s="24"/>
      <c r="H96" s="24"/>
      <c r="I96" s="24"/>
      <c r="J96" s="25"/>
    </row>
    <row r="97" spans="2:10" x14ac:dyDescent="0.25">
      <c r="B97" s="23"/>
      <c r="C97" s="24"/>
      <c r="D97" s="24"/>
      <c r="E97" s="24"/>
      <c r="F97" s="24"/>
      <c r="G97" s="24"/>
      <c r="H97" s="24"/>
      <c r="I97" s="24"/>
      <c r="J97" s="25"/>
    </row>
    <row r="98" spans="2:10" ht="18.75" customHeight="1" x14ac:dyDescent="0.25">
      <c r="B98" s="23"/>
      <c r="C98" s="24"/>
      <c r="D98" s="24"/>
      <c r="E98" s="24"/>
      <c r="F98" s="24"/>
      <c r="G98" s="24"/>
      <c r="H98" s="24"/>
      <c r="I98" s="24"/>
      <c r="J98" s="25"/>
    </row>
    <row r="99" spans="2:10" ht="55.5" customHeight="1" x14ac:dyDescent="0.25">
      <c r="B99" s="26"/>
      <c r="C99" s="27"/>
      <c r="D99" s="27"/>
      <c r="E99" s="27"/>
      <c r="F99" s="27"/>
      <c r="G99" s="27"/>
      <c r="H99" s="27"/>
      <c r="I99" s="27"/>
      <c r="J99" s="28"/>
    </row>
    <row r="100" spans="2:10" x14ac:dyDescent="0.25">
      <c r="B100" s="73" t="s">
        <v>0</v>
      </c>
      <c r="C100" s="73" t="s">
        <v>1</v>
      </c>
      <c r="D100" s="73"/>
      <c r="E100" s="73"/>
      <c r="F100" s="73" t="s">
        <v>2</v>
      </c>
      <c r="G100" s="74" t="s">
        <v>3</v>
      </c>
      <c r="H100" s="73" t="s">
        <v>28</v>
      </c>
      <c r="I100" s="73" t="s">
        <v>29</v>
      </c>
      <c r="J100" s="73"/>
    </row>
    <row r="101" spans="2:10" ht="28.5" customHeight="1" x14ac:dyDescent="0.25">
      <c r="B101" s="73"/>
      <c r="C101" s="73"/>
      <c r="D101" s="73"/>
      <c r="E101" s="73"/>
      <c r="F101" s="73"/>
      <c r="G101" s="74"/>
      <c r="H101" s="73"/>
      <c r="I101" s="73"/>
      <c r="J101" s="73"/>
    </row>
    <row r="102" spans="2:10" ht="28.5" customHeight="1" x14ac:dyDescent="0.25">
      <c r="B102" s="33" t="s">
        <v>30</v>
      </c>
      <c r="C102" s="50" t="s">
        <v>66</v>
      </c>
      <c r="D102" s="51"/>
      <c r="E102" s="51"/>
      <c r="F102" s="51"/>
      <c r="G102" s="51"/>
      <c r="H102" s="51"/>
      <c r="I102" s="51"/>
      <c r="J102" s="52"/>
    </row>
    <row r="103" spans="2:10" ht="55.5" customHeight="1" x14ac:dyDescent="0.25">
      <c r="B103" s="34"/>
      <c r="C103" s="56"/>
      <c r="D103" s="57"/>
      <c r="E103" s="57"/>
      <c r="F103" s="57"/>
      <c r="G103" s="57"/>
      <c r="H103" s="57"/>
      <c r="I103" s="57"/>
      <c r="J103" s="58"/>
    </row>
    <row r="104" spans="2:10" x14ac:dyDescent="0.25">
      <c r="B104" s="35"/>
      <c r="C104" s="42" t="s">
        <v>67</v>
      </c>
      <c r="D104" s="43"/>
      <c r="E104" s="44"/>
      <c r="F104" s="7" t="s">
        <v>4</v>
      </c>
      <c r="G104" s="8">
        <v>30</v>
      </c>
      <c r="H104" s="9"/>
      <c r="I104" s="81"/>
      <c r="J104" s="82"/>
    </row>
    <row r="105" spans="2:10" ht="28.5" customHeight="1" x14ac:dyDescent="0.25">
      <c r="B105" s="33" t="s">
        <v>19</v>
      </c>
      <c r="C105" s="50" t="s">
        <v>69</v>
      </c>
      <c r="D105" s="51"/>
      <c r="E105" s="51"/>
      <c r="F105" s="51"/>
      <c r="G105" s="51"/>
      <c r="H105" s="51"/>
      <c r="I105" s="51"/>
      <c r="J105" s="52"/>
    </row>
    <row r="106" spans="2:10" ht="36" customHeight="1" x14ac:dyDescent="0.25">
      <c r="B106" s="34"/>
      <c r="C106" s="56"/>
      <c r="D106" s="57"/>
      <c r="E106" s="57"/>
      <c r="F106" s="57"/>
      <c r="G106" s="57"/>
      <c r="H106" s="57"/>
      <c r="I106" s="57"/>
      <c r="J106" s="58"/>
    </row>
    <row r="107" spans="2:10" ht="21" customHeight="1" x14ac:dyDescent="0.25">
      <c r="B107" s="34"/>
      <c r="C107" s="42" t="s">
        <v>68</v>
      </c>
      <c r="D107" s="43"/>
      <c r="E107" s="44"/>
      <c r="F107" s="7" t="s">
        <v>4</v>
      </c>
      <c r="G107" s="8">
        <v>10</v>
      </c>
      <c r="H107" s="9"/>
      <c r="I107" s="81"/>
      <c r="J107" s="82"/>
    </row>
    <row r="108" spans="2:10" ht="28.5" customHeight="1" x14ac:dyDescent="0.25">
      <c r="B108" s="35"/>
      <c r="C108" s="42" t="s">
        <v>70</v>
      </c>
      <c r="D108" s="43"/>
      <c r="E108" s="44"/>
      <c r="F108" s="7" t="s">
        <v>4</v>
      </c>
      <c r="G108" s="8">
        <v>65</v>
      </c>
      <c r="H108" s="9"/>
      <c r="I108" s="81"/>
      <c r="J108" s="82"/>
    </row>
    <row r="109" spans="2:10" ht="28.5" customHeight="1" x14ac:dyDescent="0.25">
      <c r="B109" s="33" t="s">
        <v>20</v>
      </c>
      <c r="C109" s="50" t="s">
        <v>71</v>
      </c>
      <c r="D109" s="51"/>
      <c r="E109" s="51"/>
      <c r="F109" s="51"/>
      <c r="G109" s="51"/>
      <c r="H109" s="51"/>
      <c r="I109" s="51"/>
      <c r="J109" s="52"/>
    </row>
    <row r="110" spans="2:10" ht="45.75" customHeight="1" x14ac:dyDescent="0.25">
      <c r="B110" s="34"/>
      <c r="C110" s="56"/>
      <c r="D110" s="57"/>
      <c r="E110" s="57"/>
      <c r="F110" s="57"/>
      <c r="G110" s="57"/>
      <c r="H110" s="57"/>
      <c r="I110" s="57"/>
      <c r="J110" s="58"/>
    </row>
    <row r="111" spans="2:10" ht="15" customHeight="1" x14ac:dyDescent="0.25">
      <c r="B111" s="35"/>
      <c r="C111" s="42" t="s">
        <v>68</v>
      </c>
      <c r="D111" s="43"/>
      <c r="E111" s="44"/>
      <c r="F111" s="7" t="s">
        <v>4</v>
      </c>
      <c r="G111" s="8">
        <v>15</v>
      </c>
      <c r="H111" s="9"/>
      <c r="I111" s="81"/>
      <c r="J111" s="82"/>
    </row>
    <row r="112" spans="2:10" ht="28.5" customHeight="1" x14ac:dyDescent="0.25">
      <c r="B112" s="33" t="s">
        <v>21</v>
      </c>
      <c r="C112" s="50" t="s">
        <v>72</v>
      </c>
      <c r="D112" s="51"/>
      <c r="E112" s="51"/>
      <c r="F112" s="51"/>
      <c r="G112" s="51"/>
      <c r="H112" s="51"/>
      <c r="I112" s="51"/>
      <c r="J112" s="52"/>
    </row>
    <row r="113" spans="2:10" ht="28.5" customHeight="1" x14ac:dyDescent="0.25">
      <c r="B113" s="34"/>
      <c r="C113" s="56"/>
      <c r="D113" s="57"/>
      <c r="E113" s="57"/>
      <c r="F113" s="57"/>
      <c r="G113" s="57"/>
      <c r="H113" s="57"/>
      <c r="I113" s="57"/>
      <c r="J113" s="58"/>
    </row>
    <row r="114" spans="2:10" x14ac:dyDescent="0.25">
      <c r="B114" s="35"/>
      <c r="C114" s="42" t="s">
        <v>68</v>
      </c>
      <c r="D114" s="43"/>
      <c r="E114" s="44"/>
      <c r="F114" s="7" t="s">
        <v>4</v>
      </c>
      <c r="G114" s="8">
        <v>15</v>
      </c>
      <c r="H114" s="9"/>
      <c r="I114" s="81"/>
      <c r="J114" s="82"/>
    </row>
    <row r="115" spans="2:10" x14ac:dyDescent="0.25">
      <c r="B115" s="17"/>
      <c r="C115" s="17"/>
      <c r="D115" s="17"/>
      <c r="E115" s="17"/>
      <c r="F115" s="17"/>
      <c r="G115" s="17"/>
      <c r="H115" s="17"/>
      <c r="I115" s="17"/>
      <c r="J115" s="17"/>
    </row>
    <row r="116" spans="2:10" x14ac:dyDescent="0.25">
      <c r="B116" s="2">
        <v>2</v>
      </c>
      <c r="C116" s="15" t="s">
        <v>73</v>
      </c>
      <c r="D116" s="15"/>
      <c r="E116" s="15"/>
      <c r="F116" s="18">
        <f>SUM(I94:J114)</f>
        <v>0</v>
      </c>
      <c r="G116" s="19"/>
      <c r="H116" s="19"/>
      <c r="I116" s="19"/>
      <c r="J116" s="19"/>
    </row>
    <row r="117" spans="2:10" x14ac:dyDescent="0.25">
      <c r="B117" s="17"/>
      <c r="C117" s="17"/>
      <c r="D117" s="17"/>
      <c r="E117" s="17"/>
      <c r="F117" s="17"/>
      <c r="G117" s="17"/>
      <c r="H117" s="17"/>
      <c r="I117" s="17"/>
      <c r="J117" s="17"/>
    </row>
    <row r="118" spans="2:10" x14ac:dyDescent="0.25">
      <c r="B118" s="17" t="s">
        <v>74</v>
      </c>
      <c r="C118" s="17"/>
      <c r="D118" s="17"/>
      <c r="E118" s="17"/>
      <c r="F118" s="17"/>
      <c r="G118" s="17"/>
      <c r="H118" s="17"/>
      <c r="I118" s="17"/>
      <c r="J118" s="17"/>
    </row>
    <row r="119" spans="2:10" ht="28.5" customHeight="1" x14ac:dyDescent="0.25">
      <c r="B119" s="86" t="s">
        <v>75</v>
      </c>
      <c r="C119" s="86"/>
      <c r="D119" s="86"/>
      <c r="E119" s="86"/>
      <c r="F119" s="86"/>
      <c r="G119" s="86"/>
      <c r="H119" s="86"/>
      <c r="I119" s="86"/>
      <c r="J119" s="86"/>
    </row>
    <row r="120" spans="2:10" ht="28.5" customHeight="1" x14ac:dyDescent="0.25">
      <c r="B120" s="86"/>
      <c r="C120" s="86"/>
      <c r="D120" s="86"/>
      <c r="E120" s="86"/>
      <c r="F120" s="86"/>
      <c r="G120" s="86"/>
      <c r="H120" s="86"/>
      <c r="I120" s="86"/>
      <c r="J120" s="86"/>
    </row>
    <row r="121" spans="2:10" ht="28.5" customHeight="1" x14ac:dyDescent="0.25">
      <c r="B121" s="86"/>
      <c r="C121" s="86"/>
      <c r="D121" s="86"/>
      <c r="E121" s="86"/>
      <c r="F121" s="86"/>
      <c r="G121" s="86"/>
      <c r="H121" s="86"/>
      <c r="I121" s="86"/>
      <c r="J121" s="86"/>
    </row>
    <row r="122" spans="2:10" ht="46.5" customHeight="1" x14ac:dyDescent="0.25">
      <c r="B122" s="86"/>
      <c r="C122" s="86"/>
      <c r="D122" s="86"/>
      <c r="E122" s="86"/>
      <c r="F122" s="86"/>
      <c r="G122" s="86"/>
      <c r="H122" s="86"/>
      <c r="I122" s="86"/>
      <c r="J122" s="86"/>
    </row>
    <row r="123" spans="2:10" ht="61.5" customHeight="1" x14ac:dyDescent="0.25">
      <c r="B123" s="86"/>
      <c r="C123" s="86"/>
      <c r="D123" s="86"/>
      <c r="E123" s="86"/>
      <c r="F123" s="86"/>
      <c r="G123" s="86"/>
      <c r="H123" s="86"/>
      <c r="I123" s="86"/>
      <c r="J123" s="86"/>
    </row>
    <row r="124" spans="2:10" ht="47.25" customHeight="1" x14ac:dyDescent="0.25">
      <c r="B124" s="86"/>
      <c r="C124" s="86"/>
      <c r="D124" s="86"/>
      <c r="E124" s="86"/>
      <c r="F124" s="86"/>
      <c r="G124" s="86"/>
      <c r="H124" s="86"/>
      <c r="I124" s="86"/>
      <c r="J124" s="86"/>
    </row>
    <row r="125" spans="2:10" ht="28.5" customHeight="1" x14ac:dyDescent="0.25">
      <c r="B125" s="87" t="s">
        <v>76</v>
      </c>
      <c r="C125" s="87"/>
      <c r="D125" s="87"/>
      <c r="E125" s="87"/>
      <c r="F125" s="87"/>
      <c r="G125" s="87"/>
      <c r="H125" s="87"/>
      <c r="I125" s="87"/>
      <c r="J125" s="88"/>
    </row>
    <row r="126" spans="2:10" ht="68.25" customHeight="1" x14ac:dyDescent="0.25">
      <c r="B126" s="89"/>
      <c r="C126" s="89"/>
      <c r="D126" s="89"/>
      <c r="E126" s="89"/>
      <c r="F126" s="89"/>
      <c r="G126" s="89"/>
      <c r="H126" s="89"/>
      <c r="I126" s="89"/>
      <c r="J126" s="90"/>
    </row>
    <row r="127" spans="2:10" ht="51.75" customHeight="1" x14ac:dyDescent="0.25">
      <c r="B127" s="89"/>
      <c r="C127" s="89"/>
      <c r="D127" s="89"/>
      <c r="E127" s="89"/>
      <c r="F127" s="89"/>
      <c r="G127" s="89"/>
      <c r="H127" s="89"/>
      <c r="I127" s="89"/>
      <c r="J127" s="90"/>
    </row>
    <row r="128" spans="2:10" ht="47.25" customHeight="1" x14ac:dyDescent="0.25">
      <c r="B128" s="89"/>
      <c r="C128" s="89"/>
      <c r="D128" s="89"/>
      <c r="E128" s="89"/>
      <c r="F128" s="89"/>
      <c r="G128" s="89"/>
      <c r="H128" s="89"/>
      <c r="I128" s="89"/>
      <c r="J128" s="90"/>
    </row>
    <row r="129" spans="2:10" ht="25.5" customHeight="1" x14ac:dyDescent="0.25">
      <c r="B129" s="91"/>
      <c r="C129" s="91"/>
      <c r="D129" s="91"/>
      <c r="E129" s="91"/>
      <c r="F129" s="91"/>
      <c r="G129" s="91"/>
      <c r="H129" s="91"/>
      <c r="I129" s="91"/>
      <c r="J129" s="92"/>
    </row>
    <row r="130" spans="2:10" ht="28.5" customHeight="1" x14ac:dyDescent="0.25">
      <c r="B130" s="73" t="s">
        <v>0</v>
      </c>
      <c r="C130" s="73" t="s">
        <v>1</v>
      </c>
      <c r="D130" s="73"/>
      <c r="E130" s="73"/>
      <c r="F130" s="73" t="s">
        <v>2</v>
      </c>
      <c r="G130" s="74" t="s">
        <v>3</v>
      </c>
      <c r="H130" s="73" t="s">
        <v>28</v>
      </c>
      <c r="I130" s="73" t="s">
        <v>29</v>
      </c>
      <c r="J130" s="73"/>
    </row>
    <row r="131" spans="2:10" x14ac:dyDescent="0.25">
      <c r="B131" s="73"/>
      <c r="C131" s="73"/>
      <c r="D131" s="73"/>
      <c r="E131" s="73"/>
      <c r="F131" s="73"/>
      <c r="G131" s="74"/>
      <c r="H131" s="73"/>
      <c r="I131" s="73"/>
      <c r="J131" s="73"/>
    </row>
    <row r="132" spans="2:10" ht="28.5" customHeight="1" x14ac:dyDescent="0.25">
      <c r="B132" s="33" t="s">
        <v>23</v>
      </c>
      <c r="C132" s="36" t="s">
        <v>77</v>
      </c>
      <c r="D132" s="37"/>
      <c r="E132" s="37"/>
      <c r="F132" s="37"/>
      <c r="G132" s="37"/>
      <c r="H132" s="37"/>
      <c r="I132" s="37"/>
      <c r="J132" s="38"/>
    </row>
    <row r="133" spans="2:10" ht="28.5" customHeight="1" x14ac:dyDescent="0.25">
      <c r="B133" s="34"/>
      <c r="C133" s="83"/>
      <c r="D133" s="84"/>
      <c r="E133" s="84"/>
      <c r="F133" s="84"/>
      <c r="G133" s="84"/>
      <c r="H133" s="84"/>
      <c r="I133" s="84"/>
      <c r="J133" s="85"/>
    </row>
    <row r="134" spans="2:10" ht="68.25" customHeight="1" x14ac:dyDescent="0.25">
      <c r="B134" s="34"/>
      <c r="C134" s="83"/>
      <c r="D134" s="84"/>
      <c r="E134" s="84"/>
      <c r="F134" s="84"/>
      <c r="G134" s="84"/>
      <c r="H134" s="84"/>
      <c r="I134" s="84"/>
      <c r="J134" s="85"/>
    </row>
    <row r="135" spans="2:10" ht="61.5" customHeight="1" x14ac:dyDescent="0.25">
      <c r="B135" s="34"/>
      <c r="C135" s="39"/>
      <c r="D135" s="40"/>
      <c r="E135" s="40"/>
      <c r="F135" s="40"/>
      <c r="G135" s="40"/>
      <c r="H135" s="40"/>
      <c r="I135" s="40"/>
      <c r="J135" s="41"/>
    </row>
    <row r="136" spans="2:10" x14ac:dyDescent="0.25">
      <c r="B136" s="34"/>
      <c r="C136" s="42" t="s">
        <v>78</v>
      </c>
      <c r="D136" s="43"/>
      <c r="E136" s="44"/>
      <c r="F136" s="7" t="s">
        <v>4</v>
      </c>
      <c r="G136" s="8">
        <v>130</v>
      </c>
      <c r="H136" s="9"/>
      <c r="I136" s="81"/>
      <c r="J136" s="82"/>
    </row>
    <row r="137" spans="2:10" x14ac:dyDescent="0.25">
      <c r="B137" s="35"/>
      <c r="C137" s="42" t="s">
        <v>65</v>
      </c>
      <c r="D137" s="43"/>
      <c r="E137" s="44"/>
      <c r="F137" s="7" t="s">
        <v>4</v>
      </c>
      <c r="G137" s="8">
        <v>30</v>
      </c>
      <c r="H137" s="9"/>
      <c r="I137" s="81"/>
      <c r="J137" s="82"/>
    </row>
    <row r="138" spans="2:10" x14ac:dyDescent="0.25">
      <c r="B138" s="33" t="s">
        <v>22</v>
      </c>
      <c r="C138" s="50" t="s">
        <v>81</v>
      </c>
      <c r="D138" s="51"/>
      <c r="E138" s="51"/>
      <c r="F138" s="51"/>
      <c r="G138" s="51"/>
      <c r="H138" s="51"/>
      <c r="I138" s="51"/>
      <c r="J138" s="52"/>
    </row>
    <row r="139" spans="2:10" ht="29.25" customHeight="1" x14ac:dyDescent="0.25">
      <c r="B139" s="34"/>
      <c r="C139" s="56"/>
      <c r="D139" s="57"/>
      <c r="E139" s="57"/>
      <c r="F139" s="57"/>
      <c r="G139" s="57"/>
      <c r="H139" s="57"/>
      <c r="I139" s="57"/>
      <c r="J139" s="58"/>
    </row>
    <row r="140" spans="2:10" x14ac:dyDescent="0.25">
      <c r="B140" s="35"/>
      <c r="C140" s="42" t="s">
        <v>62</v>
      </c>
      <c r="D140" s="43"/>
      <c r="E140" s="44"/>
      <c r="F140" s="7" t="s">
        <v>4</v>
      </c>
      <c r="G140" s="8">
        <v>130</v>
      </c>
      <c r="H140" s="9"/>
      <c r="I140" s="81"/>
      <c r="J140" s="82"/>
    </row>
    <row r="141" spans="2:10" ht="28.5" customHeight="1" x14ac:dyDescent="0.25">
      <c r="B141" s="33" t="s">
        <v>80</v>
      </c>
      <c r="C141" s="50" t="s">
        <v>79</v>
      </c>
      <c r="D141" s="51"/>
      <c r="E141" s="52"/>
      <c r="F141" s="59" t="s">
        <v>4</v>
      </c>
      <c r="G141" s="62">
        <v>260</v>
      </c>
      <c r="H141" s="62"/>
      <c r="I141" s="65"/>
      <c r="J141" s="66"/>
    </row>
    <row r="142" spans="2:10" ht="28.5" customHeight="1" x14ac:dyDescent="0.25">
      <c r="B142" s="34"/>
      <c r="C142" s="53"/>
      <c r="D142" s="54"/>
      <c r="E142" s="55"/>
      <c r="F142" s="60"/>
      <c r="G142" s="63"/>
      <c r="H142" s="63"/>
      <c r="I142" s="67"/>
      <c r="J142" s="68"/>
    </row>
    <row r="143" spans="2:10" ht="59.25" customHeight="1" x14ac:dyDescent="0.25">
      <c r="B143" s="35"/>
      <c r="C143" s="56"/>
      <c r="D143" s="57"/>
      <c r="E143" s="58"/>
      <c r="F143" s="61"/>
      <c r="G143" s="64"/>
      <c r="H143" s="64"/>
      <c r="I143" s="69"/>
      <c r="J143" s="70"/>
    </row>
    <row r="144" spans="2:10" ht="100.5" customHeight="1" x14ac:dyDescent="0.25">
      <c r="B144" s="33" t="s">
        <v>82</v>
      </c>
      <c r="C144" s="36" t="s">
        <v>83</v>
      </c>
      <c r="D144" s="51"/>
      <c r="E144" s="51"/>
      <c r="F144" s="51"/>
      <c r="G144" s="51"/>
      <c r="H144" s="51"/>
      <c r="I144" s="51"/>
      <c r="J144" s="52"/>
    </row>
    <row r="145" spans="2:10" ht="107.25" customHeight="1" x14ac:dyDescent="0.25">
      <c r="B145" s="34"/>
      <c r="C145" s="56"/>
      <c r="D145" s="57"/>
      <c r="E145" s="57"/>
      <c r="F145" s="57"/>
      <c r="G145" s="57"/>
      <c r="H145" s="57"/>
      <c r="I145" s="57"/>
      <c r="J145" s="58"/>
    </row>
    <row r="146" spans="2:10" x14ac:dyDescent="0.25">
      <c r="B146" s="34"/>
      <c r="C146" s="36" t="s">
        <v>99</v>
      </c>
      <c r="D146" s="51"/>
      <c r="E146" s="51"/>
      <c r="F146" s="51"/>
      <c r="G146" s="51"/>
      <c r="H146" s="51"/>
      <c r="I146" s="51"/>
      <c r="J146" s="52"/>
    </row>
    <row r="147" spans="2:10" ht="94.5" customHeight="1" x14ac:dyDescent="0.25">
      <c r="B147" s="34"/>
      <c r="C147" s="56"/>
      <c r="D147" s="57"/>
      <c r="E147" s="57"/>
      <c r="F147" s="57"/>
      <c r="G147" s="57"/>
      <c r="H147" s="57"/>
      <c r="I147" s="57"/>
      <c r="J147" s="58"/>
    </row>
    <row r="148" spans="2:10" x14ac:dyDescent="0.25">
      <c r="B148" s="34"/>
      <c r="C148" s="42" t="s">
        <v>84</v>
      </c>
      <c r="D148" s="43"/>
      <c r="E148" s="44"/>
      <c r="F148" s="7" t="s">
        <v>4</v>
      </c>
      <c r="G148" s="8">
        <v>130</v>
      </c>
      <c r="H148" s="9"/>
      <c r="I148" s="81"/>
      <c r="J148" s="82"/>
    </row>
    <row r="149" spans="2:10" ht="32.25" customHeight="1" x14ac:dyDescent="0.25">
      <c r="B149" s="34"/>
      <c r="C149" s="42" t="s">
        <v>85</v>
      </c>
      <c r="D149" s="43"/>
      <c r="E149" s="44"/>
      <c r="F149" s="7" t="s">
        <v>4</v>
      </c>
      <c r="G149" s="8">
        <v>30</v>
      </c>
      <c r="H149" s="9"/>
      <c r="I149" s="81"/>
      <c r="J149" s="82"/>
    </row>
    <row r="150" spans="2:10" x14ac:dyDescent="0.25">
      <c r="B150" s="34"/>
      <c r="C150" s="42" t="s">
        <v>86</v>
      </c>
      <c r="D150" s="43"/>
      <c r="E150" s="44"/>
      <c r="F150" s="7" t="s">
        <v>34</v>
      </c>
      <c r="G150" s="8">
        <v>17</v>
      </c>
      <c r="H150" s="9"/>
      <c r="I150" s="81"/>
      <c r="J150" s="82"/>
    </row>
    <row r="151" spans="2:10" x14ac:dyDescent="0.25">
      <c r="B151" s="35"/>
      <c r="C151" s="42" t="s">
        <v>87</v>
      </c>
      <c r="D151" s="43"/>
      <c r="E151" s="44"/>
      <c r="F151" s="7" t="s">
        <v>36</v>
      </c>
      <c r="G151" s="8">
        <v>1</v>
      </c>
      <c r="H151" s="9"/>
      <c r="I151" s="81"/>
      <c r="J151" s="82"/>
    </row>
    <row r="152" spans="2:10" ht="28.5" customHeight="1" x14ac:dyDescent="0.25">
      <c r="B152" s="33" t="s">
        <v>88</v>
      </c>
      <c r="C152" s="36" t="s">
        <v>89</v>
      </c>
      <c r="D152" s="51"/>
      <c r="E152" s="51"/>
      <c r="F152" s="51"/>
      <c r="G152" s="51"/>
      <c r="H152" s="51"/>
      <c r="I152" s="51"/>
      <c r="J152" s="52"/>
    </row>
    <row r="153" spans="2:10" ht="28.5" customHeight="1" x14ac:dyDescent="0.25">
      <c r="B153" s="34"/>
      <c r="C153" s="56"/>
      <c r="D153" s="57"/>
      <c r="E153" s="57"/>
      <c r="F153" s="57"/>
      <c r="G153" s="57"/>
      <c r="H153" s="57"/>
      <c r="I153" s="57"/>
      <c r="J153" s="58"/>
    </row>
    <row r="154" spans="2:10" x14ac:dyDescent="0.25">
      <c r="B154" s="35"/>
      <c r="C154" s="42" t="s">
        <v>62</v>
      </c>
      <c r="D154" s="43"/>
      <c r="E154" s="44"/>
      <c r="F154" s="7" t="s">
        <v>14</v>
      </c>
      <c r="G154" s="8">
        <v>2</v>
      </c>
      <c r="H154" s="9"/>
      <c r="I154" s="81"/>
      <c r="J154" s="82"/>
    </row>
    <row r="155" spans="2:10" x14ac:dyDescent="0.25">
      <c r="B155" s="33" t="s">
        <v>97</v>
      </c>
      <c r="C155" s="50" t="s">
        <v>91</v>
      </c>
      <c r="D155" s="51"/>
      <c r="E155" s="52"/>
      <c r="F155" s="59" t="s">
        <v>14</v>
      </c>
      <c r="G155" s="62">
        <v>4</v>
      </c>
      <c r="H155" s="62"/>
      <c r="I155" s="65"/>
      <c r="J155" s="66"/>
    </row>
    <row r="156" spans="2:10" x14ac:dyDescent="0.25">
      <c r="B156" s="34"/>
      <c r="C156" s="53"/>
      <c r="D156" s="54"/>
      <c r="E156" s="55"/>
      <c r="F156" s="60"/>
      <c r="G156" s="63"/>
      <c r="H156" s="63"/>
      <c r="I156" s="67"/>
      <c r="J156" s="68"/>
    </row>
    <row r="157" spans="2:10" x14ac:dyDescent="0.25">
      <c r="B157" s="35"/>
      <c r="C157" s="56"/>
      <c r="D157" s="57"/>
      <c r="E157" s="58"/>
      <c r="F157" s="61"/>
      <c r="G157" s="64"/>
      <c r="H157" s="64"/>
      <c r="I157" s="69"/>
      <c r="J157" s="70"/>
    </row>
    <row r="158" spans="2:10" x14ac:dyDescent="0.25">
      <c r="B158" s="33" t="s">
        <v>98</v>
      </c>
      <c r="C158" s="50" t="s">
        <v>42</v>
      </c>
      <c r="D158" s="51"/>
      <c r="E158" s="52"/>
      <c r="F158" s="59" t="s">
        <v>26</v>
      </c>
      <c r="G158" s="62">
        <v>12</v>
      </c>
      <c r="H158" s="62"/>
      <c r="I158" s="65"/>
      <c r="J158" s="66"/>
    </row>
    <row r="159" spans="2:10" x14ac:dyDescent="0.25">
      <c r="B159" s="34"/>
      <c r="C159" s="53"/>
      <c r="D159" s="54"/>
      <c r="E159" s="55"/>
      <c r="F159" s="60"/>
      <c r="G159" s="63"/>
      <c r="H159" s="63"/>
      <c r="I159" s="67"/>
      <c r="J159" s="68"/>
    </row>
    <row r="160" spans="2:10" ht="44.25" customHeight="1" x14ac:dyDescent="0.25">
      <c r="B160" s="35"/>
      <c r="C160" s="56"/>
      <c r="D160" s="57"/>
      <c r="E160" s="58"/>
      <c r="F160" s="61"/>
      <c r="G160" s="64"/>
      <c r="H160" s="64"/>
      <c r="I160" s="69"/>
      <c r="J160" s="70"/>
    </row>
    <row r="161" spans="2:10" x14ac:dyDescent="0.25">
      <c r="B161" s="17"/>
      <c r="C161" s="17"/>
      <c r="D161" s="17"/>
      <c r="E161" s="17"/>
      <c r="F161" s="17"/>
      <c r="G161" s="17"/>
      <c r="H161" s="17"/>
      <c r="I161" s="17"/>
      <c r="J161" s="17"/>
    </row>
    <row r="162" spans="2:10" x14ac:dyDescent="0.25">
      <c r="B162" s="2">
        <v>3</v>
      </c>
      <c r="C162" s="15" t="s">
        <v>90</v>
      </c>
      <c r="D162" s="15"/>
      <c r="E162" s="15"/>
      <c r="F162" s="18">
        <f>SUM(I130:J150)</f>
        <v>0</v>
      </c>
      <c r="G162" s="19"/>
      <c r="H162" s="19"/>
      <c r="I162" s="19"/>
      <c r="J162" s="19"/>
    </row>
    <row r="163" spans="2:10" x14ac:dyDescent="0.25">
      <c r="B163" s="17"/>
      <c r="C163" s="17"/>
      <c r="D163" s="17"/>
      <c r="E163" s="17"/>
      <c r="F163" s="17"/>
      <c r="G163" s="17"/>
      <c r="H163" s="17"/>
      <c r="I163" s="17"/>
      <c r="J163" s="17"/>
    </row>
    <row r="164" spans="2:10" x14ac:dyDescent="0.25">
      <c r="B164" s="17" t="s">
        <v>92</v>
      </c>
      <c r="C164" s="17"/>
      <c r="D164" s="17"/>
      <c r="E164" s="17"/>
      <c r="F164" s="17"/>
      <c r="G164" s="17"/>
      <c r="H164" s="17"/>
      <c r="I164" s="17"/>
      <c r="J164" s="17"/>
    </row>
    <row r="165" spans="2:10" ht="32.25" customHeight="1" x14ac:dyDescent="0.25">
      <c r="B165" s="71" t="s">
        <v>93</v>
      </c>
      <c r="C165" s="71"/>
      <c r="D165" s="71"/>
      <c r="E165" s="71"/>
      <c r="F165" s="71"/>
      <c r="G165" s="71"/>
      <c r="H165" s="71"/>
      <c r="I165" s="71"/>
      <c r="J165" s="71"/>
    </row>
    <row r="166" spans="2:10" ht="32.25" customHeight="1" x14ac:dyDescent="0.25">
      <c r="B166" s="71"/>
      <c r="C166" s="71"/>
      <c r="D166" s="71"/>
      <c r="E166" s="71"/>
      <c r="F166" s="71"/>
      <c r="G166" s="71"/>
      <c r="H166" s="71"/>
      <c r="I166" s="71"/>
      <c r="J166" s="71"/>
    </row>
    <row r="167" spans="2:10" ht="66.75" customHeight="1" x14ac:dyDescent="0.25">
      <c r="B167" s="71"/>
      <c r="C167" s="71"/>
      <c r="D167" s="71"/>
      <c r="E167" s="71"/>
      <c r="F167" s="71"/>
      <c r="G167" s="71"/>
      <c r="H167" s="71"/>
      <c r="I167" s="71"/>
      <c r="J167" s="71"/>
    </row>
    <row r="168" spans="2:10" ht="90.75" customHeight="1" x14ac:dyDescent="0.25">
      <c r="B168" s="71"/>
      <c r="C168" s="71"/>
      <c r="D168" s="71"/>
      <c r="E168" s="71"/>
      <c r="F168" s="71"/>
      <c r="G168" s="71"/>
      <c r="H168" s="71"/>
      <c r="I168" s="71"/>
      <c r="J168" s="71"/>
    </row>
    <row r="169" spans="2:10" ht="32.25" customHeight="1" x14ac:dyDescent="0.25">
      <c r="B169" s="72" t="s">
        <v>94</v>
      </c>
      <c r="C169" s="72"/>
      <c r="D169" s="72"/>
      <c r="E169" s="72"/>
      <c r="F169" s="72"/>
      <c r="G169" s="72"/>
      <c r="H169" s="72"/>
      <c r="I169" s="72"/>
      <c r="J169" s="72"/>
    </row>
    <row r="170" spans="2:10" ht="32.25" customHeight="1" x14ac:dyDescent="0.25">
      <c r="B170" s="72"/>
      <c r="C170" s="72"/>
      <c r="D170" s="72"/>
      <c r="E170" s="72"/>
      <c r="F170" s="72"/>
      <c r="G170" s="72"/>
      <c r="H170" s="72"/>
      <c r="I170" s="72"/>
      <c r="J170" s="72"/>
    </row>
    <row r="171" spans="2:10" ht="32.25" customHeight="1" x14ac:dyDescent="0.25">
      <c r="B171" s="72"/>
      <c r="C171" s="72"/>
      <c r="D171" s="72"/>
      <c r="E171" s="72"/>
      <c r="F171" s="72"/>
      <c r="G171" s="72"/>
      <c r="H171" s="72"/>
      <c r="I171" s="72"/>
      <c r="J171" s="72"/>
    </row>
    <row r="172" spans="2:10" ht="32.25" customHeight="1" x14ac:dyDescent="0.25">
      <c r="B172" s="72"/>
      <c r="C172" s="72"/>
      <c r="D172" s="72"/>
      <c r="E172" s="72"/>
      <c r="F172" s="72"/>
      <c r="G172" s="72"/>
      <c r="H172" s="72"/>
      <c r="I172" s="72"/>
      <c r="J172" s="72"/>
    </row>
    <row r="173" spans="2:10" ht="52.5" customHeight="1" x14ac:dyDescent="0.25">
      <c r="B173" s="72"/>
      <c r="C173" s="72"/>
      <c r="D173" s="72"/>
      <c r="E173" s="72"/>
      <c r="F173" s="72"/>
      <c r="G173" s="72"/>
      <c r="H173" s="72"/>
      <c r="I173" s="72"/>
      <c r="J173" s="72"/>
    </row>
    <row r="174" spans="2:10" ht="32.25" customHeight="1" x14ac:dyDescent="0.25">
      <c r="B174" s="73" t="s">
        <v>0</v>
      </c>
      <c r="C174" s="73" t="s">
        <v>1</v>
      </c>
      <c r="D174" s="73"/>
      <c r="E174" s="73"/>
      <c r="F174" s="73" t="s">
        <v>2</v>
      </c>
      <c r="G174" s="74" t="s">
        <v>3</v>
      </c>
      <c r="H174" s="73" t="s">
        <v>28</v>
      </c>
      <c r="I174" s="73" t="s">
        <v>29</v>
      </c>
      <c r="J174" s="73"/>
    </row>
    <row r="175" spans="2:10" x14ac:dyDescent="0.25">
      <c r="B175" s="73"/>
      <c r="C175" s="73"/>
      <c r="D175" s="73"/>
      <c r="E175" s="73"/>
      <c r="F175" s="73"/>
      <c r="G175" s="74"/>
      <c r="H175" s="73"/>
      <c r="I175" s="73"/>
      <c r="J175" s="73"/>
    </row>
    <row r="176" spans="2:10" ht="32.25" customHeight="1" x14ac:dyDescent="0.25">
      <c r="B176" s="47" t="s">
        <v>43</v>
      </c>
      <c r="C176" s="36" t="s">
        <v>95</v>
      </c>
      <c r="D176" s="51"/>
      <c r="E176" s="52"/>
      <c r="F176" s="75" t="s">
        <v>34</v>
      </c>
      <c r="G176" s="75">
        <v>41</v>
      </c>
      <c r="H176" s="75"/>
      <c r="I176" s="77"/>
      <c r="J176" s="78"/>
    </row>
    <row r="177" spans="2:10" ht="28.5" customHeight="1" x14ac:dyDescent="0.25">
      <c r="B177" s="48"/>
      <c r="C177" s="56"/>
      <c r="D177" s="57"/>
      <c r="E177" s="58"/>
      <c r="F177" s="76"/>
      <c r="G177" s="76"/>
      <c r="H177" s="76"/>
      <c r="I177" s="79"/>
      <c r="J177" s="80"/>
    </row>
    <row r="178" spans="2:10" ht="32.25" customHeight="1" x14ac:dyDescent="0.25">
      <c r="B178" s="47" t="s">
        <v>44</v>
      </c>
      <c r="C178" s="36" t="s">
        <v>96</v>
      </c>
      <c r="D178" s="37"/>
      <c r="E178" s="37"/>
      <c r="F178" s="37"/>
      <c r="G178" s="37"/>
      <c r="H178" s="37"/>
      <c r="I178" s="37"/>
      <c r="J178" s="38"/>
    </row>
    <row r="179" spans="2:10" x14ac:dyDescent="0.25">
      <c r="B179" s="48"/>
      <c r="C179" s="39"/>
      <c r="D179" s="40"/>
      <c r="E179" s="40"/>
      <c r="F179" s="40"/>
      <c r="G179" s="40"/>
      <c r="H179" s="40"/>
      <c r="I179" s="40"/>
      <c r="J179" s="41"/>
    </row>
    <row r="180" spans="2:10" x14ac:dyDescent="0.25">
      <c r="B180" s="49"/>
      <c r="C180" s="42" t="s">
        <v>67</v>
      </c>
      <c r="D180" s="43"/>
      <c r="E180" s="44"/>
      <c r="F180" s="12" t="s">
        <v>34</v>
      </c>
      <c r="G180" s="13">
        <v>21</v>
      </c>
      <c r="H180" s="14"/>
      <c r="I180" s="45"/>
      <c r="J180" s="46"/>
    </row>
    <row r="181" spans="2:10" x14ac:dyDescent="0.25">
      <c r="B181" s="17"/>
      <c r="C181" s="17"/>
      <c r="D181" s="17"/>
      <c r="E181" s="17"/>
      <c r="F181" s="17"/>
      <c r="G181" s="17"/>
      <c r="H181" s="17"/>
      <c r="I181" s="17"/>
      <c r="J181" s="17"/>
    </row>
    <row r="182" spans="2:10" x14ac:dyDescent="0.25">
      <c r="B182" s="2">
        <v>4</v>
      </c>
      <c r="C182" s="15" t="s">
        <v>100</v>
      </c>
      <c r="D182" s="15"/>
      <c r="E182" s="15"/>
      <c r="F182" s="18">
        <f>I176+I180</f>
        <v>0</v>
      </c>
      <c r="G182" s="19"/>
      <c r="H182" s="19"/>
      <c r="I182" s="19"/>
      <c r="J182" s="19"/>
    </row>
    <row r="183" spans="2:10" x14ac:dyDescent="0.25">
      <c r="B183" s="17"/>
      <c r="C183" s="17"/>
      <c r="D183" s="17"/>
      <c r="E183" s="17"/>
      <c r="F183" s="17"/>
      <c r="G183" s="17"/>
      <c r="H183" s="17"/>
      <c r="I183" s="17"/>
      <c r="J183" s="17"/>
    </row>
    <row r="184" spans="2:10" ht="17.25" customHeight="1" x14ac:dyDescent="0.25">
      <c r="B184" s="100" t="s">
        <v>105</v>
      </c>
      <c r="C184" s="101"/>
      <c r="D184" s="101"/>
      <c r="E184" s="101"/>
      <c r="F184" s="101"/>
      <c r="G184" s="101"/>
      <c r="H184" s="101"/>
      <c r="I184" s="101"/>
      <c r="J184" s="102"/>
    </row>
    <row r="185" spans="2:10" ht="28.5" customHeight="1" x14ac:dyDescent="0.25">
      <c r="B185" s="73" t="s">
        <v>0</v>
      </c>
      <c r="C185" s="73" t="s">
        <v>1</v>
      </c>
      <c r="D185" s="73"/>
      <c r="E185" s="73"/>
      <c r="F185" s="73" t="s">
        <v>2</v>
      </c>
      <c r="G185" s="74" t="s">
        <v>3</v>
      </c>
      <c r="H185" s="73" t="s">
        <v>28</v>
      </c>
      <c r="I185" s="106" t="s">
        <v>29</v>
      </c>
      <c r="J185" s="107"/>
    </row>
    <row r="186" spans="2:10" ht="21.75" customHeight="1" x14ac:dyDescent="0.25">
      <c r="B186" s="73"/>
      <c r="C186" s="73"/>
      <c r="D186" s="73"/>
      <c r="E186" s="73"/>
      <c r="F186" s="73"/>
      <c r="G186" s="74"/>
      <c r="H186" s="73"/>
      <c r="I186" s="108"/>
      <c r="J186" s="109"/>
    </row>
    <row r="187" spans="2:10" ht="21.75" customHeight="1" x14ac:dyDescent="0.25">
      <c r="B187" s="33" t="s">
        <v>106</v>
      </c>
      <c r="C187" s="20" t="s">
        <v>101</v>
      </c>
      <c r="D187" s="21"/>
      <c r="E187" s="21"/>
      <c r="F187" s="21"/>
      <c r="G187" s="21"/>
      <c r="H187" s="21"/>
      <c r="I187" s="21"/>
      <c r="J187" s="22"/>
    </row>
    <row r="188" spans="2:10" ht="24" customHeight="1" x14ac:dyDescent="0.25">
      <c r="B188" s="34"/>
      <c r="C188" s="23"/>
      <c r="D188" s="24"/>
      <c r="E188" s="24"/>
      <c r="F188" s="24"/>
      <c r="G188" s="24"/>
      <c r="H188" s="24"/>
      <c r="I188" s="24"/>
      <c r="J188" s="25"/>
    </row>
    <row r="189" spans="2:10" ht="21" customHeight="1" x14ac:dyDescent="0.25">
      <c r="B189" s="34"/>
      <c r="C189" s="26"/>
      <c r="D189" s="27"/>
      <c r="E189" s="27"/>
      <c r="F189" s="27"/>
      <c r="G189" s="27"/>
      <c r="H189" s="27"/>
      <c r="I189" s="27"/>
      <c r="J189" s="28"/>
    </row>
    <row r="190" spans="2:10" ht="21" customHeight="1" x14ac:dyDescent="0.25">
      <c r="B190" s="34"/>
      <c r="C190" s="30" t="s">
        <v>102</v>
      </c>
      <c r="D190" s="31"/>
      <c r="E190" s="32"/>
      <c r="F190" s="7" t="s">
        <v>34</v>
      </c>
      <c r="G190" s="9">
        <v>35</v>
      </c>
      <c r="H190" s="9"/>
      <c r="I190" s="29"/>
      <c r="J190" s="29"/>
    </row>
    <row r="191" spans="2:10" ht="30" customHeight="1" x14ac:dyDescent="0.25">
      <c r="B191" s="35"/>
      <c r="C191" s="30" t="s">
        <v>103</v>
      </c>
      <c r="D191" s="31"/>
      <c r="E191" s="32"/>
      <c r="F191" s="7" t="s">
        <v>36</v>
      </c>
      <c r="G191" s="9">
        <v>1</v>
      </c>
      <c r="H191" s="9"/>
      <c r="I191" s="29"/>
      <c r="J191" s="29"/>
    </row>
    <row r="192" spans="2:10" ht="17.25" customHeight="1" x14ac:dyDescent="0.25">
      <c r="B192" s="100"/>
      <c r="C192" s="101"/>
      <c r="D192" s="101"/>
      <c r="E192" s="101"/>
      <c r="F192" s="101"/>
      <c r="G192" s="101"/>
      <c r="H192" s="101"/>
      <c r="I192" s="101"/>
      <c r="J192" s="102"/>
    </row>
    <row r="193" spans="2:10" x14ac:dyDescent="0.25">
      <c r="B193" s="2">
        <v>5</v>
      </c>
      <c r="C193" s="15" t="s">
        <v>104</v>
      </c>
      <c r="D193" s="15"/>
      <c r="E193" s="15"/>
      <c r="F193" s="103">
        <f>SUM(I190:J191)</f>
        <v>0</v>
      </c>
      <c r="G193" s="104"/>
      <c r="H193" s="104"/>
      <c r="I193" s="104"/>
      <c r="J193" s="105"/>
    </row>
    <row r="194" spans="2:10" x14ac:dyDescent="0.25">
      <c r="B194" s="73"/>
      <c r="C194" s="73"/>
      <c r="D194" s="73"/>
      <c r="E194" s="73"/>
      <c r="F194" s="73"/>
      <c r="G194" s="73"/>
      <c r="H194" s="73"/>
      <c r="I194" s="73"/>
      <c r="J194" s="73"/>
    </row>
    <row r="195" spans="2:10" ht="15.75" customHeight="1" x14ac:dyDescent="0.25">
      <c r="B195" s="73" t="s">
        <v>33</v>
      </c>
      <c r="C195" s="73"/>
      <c r="D195" s="73"/>
      <c r="E195" s="73"/>
      <c r="F195" s="73"/>
      <c r="G195" s="73"/>
      <c r="H195" s="73"/>
      <c r="I195" s="73"/>
      <c r="J195" s="73"/>
    </row>
    <row r="196" spans="2:10" x14ac:dyDescent="0.25">
      <c r="B196" s="113"/>
      <c r="C196" s="113"/>
      <c r="D196" s="113"/>
      <c r="E196" s="113"/>
      <c r="F196" s="113"/>
      <c r="G196" s="113"/>
      <c r="H196" s="113"/>
      <c r="I196" s="113"/>
      <c r="J196" s="113"/>
    </row>
    <row r="197" spans="2:10" x14ac:dyDescent="0.25">
      <c r="B197" s="3">
        <v>1</v>
      </c>
      <c r="C197" s="15" t="s">
        <v>35</v>
      </c>
      <c r="D197" s="15"/>
      <c r="E197" s="15"/>
      <c r="F197" s="15"/>
      <c r="G197" s="15"/>
      <c r="H197" s="15"/>
      <c r="I197" s="16">
        <f>F73</f>
        <v>0</v>
      </c>
      <c r="J197" s="16"/>
    </row>
    <row r="198" spans="2:10" x14ac:dyDescent="0.25">
      <c r="B198" s="3">
        <v>2</v>
      </c>
      <c r="C198" s="15" t="s">
        <v>107</v>
      </c>
      <c r="D198" s="15"/>
      <c r="E198" s="15"/>
      <c r="F198" s="15"/>
      <c r="G198" s="15"/>
      <c r="H198" s="15"/>
      <c r="I198" s="16">
        <f>F116</f>
        <v>0</v>
      </c>
      <c r="J198" s="16"/>
    </row>
    <row r="199" spans="2:10" x14ac:dyDescent="0.25">
      <c r="B199" s="3">
        <v>3</v>
      </c>
      <c r="C199" s="15" t="s">
        <v>108</v>
      </c>
      <c r="D199" s="15"/>
      <c r="E199" s="15"/>
      <c r="F199" s="15"/>
      <c r="G199" s="15"/>
      <c r="H199" s="15"/>
      <c r="I199" s="16">
        <f>F162</f>
        <v>0</v>
      </c>
      <c r="J199" s="16"/>
    </row>
    <row r="200" spans="2:10" x14ac:dyDescent="0.25">
      <c r="B200" s="3">
        <v>4</v>
      </c>
      <c r="C200" s="15" t="s">
        <v>31</v>
      </c>
      <c r="D200" s="15"/>
      <c r="E200" s="15"/>
      <c r="F200" s="15"/>
      <c r="G200" s="15"/>
      <c r="H200" s="15"/>
      <c r="I200" s="16">
        <f>F182</f>
        <v>0</v>
      </c>
      <c r="J200" s="16"/>
    </row>
    <row r="201" spans="2:10" x14ac:dyDescent="0.25">
      <c r="B201" s="3">
        <v>5</v>
      </c>
      <c r="C201" s="15" t="s">
        <v>109</v>
      </c>
      <c r="D201" s="15"/>
      <c r="E201" s="15"/>
      <c r="F201" s="15"/>
      <c r="G201" s="15"/>
      <c r="H201" s="15"/>
      <c r="I201" s="16">
        <f>F193</f>
        <v>0</v>
      </c>
      <c r="J201" s="16"/>
    </row>
    <row r="202" spans="2:10" x14ac:dyDescent="0.25">
      <c r="B202" s="4"/>
      <c r="C202" s="15" t="s">
        <v>10</v>
      </c>
      <c r="D202" s="15"/>
      <c r="E202" s="15"/>
      <c r="F202" s="15"/>
      <c r="G202" s="15"/>
      <c r="H202" s="15"/>
      <c r="I202" s="115">
        <f>SUM(I197:J201)</f>
        <v>0</v>
      </c>
      <c r="J202" s="115"/>
    </row>
    <row r="203" spans="2:10" x14ac:dyDescent="0.25">
      <c r="B203" s="117"/>
      <c r="C203" s="117"/>
      <c r="D203" s="117"/>
      <c r="E203" s="117"/>
      <c r="F203" s="117"/>
      <c r="G203" s="117"/>
      <c r="H203" s="117"/>
      <c r="I203" s="117"/>
      <c r="J203" s="117"/>
    </row>
    <row r="204" spans="2:10" x14ac:dyDescent="0.25">
      <c r="B204" s="116" t="s">
        <v>32</v>
      </c>
      <c r="C204" s="116"/>
      <c r="D204" s="116"/>
      <c r="E204" s="116"/>
      <c r="F204" s="116"/>
      <c r="G204" s="116"/>
      <c r="H204" s="116"/>
      <c r="I204" s="114">
        <f>I202</f>
        <v>0</v>
      </c>
      <c r="J204" s="113"/>
    </row>
    <row r="205" spans="2:10" x14ac:dyDescent="0.25">
      <c r="B205" s="116" t="s">
        <v>11</v>
      </c>
      <c r="C205" s="116"/>
      <c r="D205" s="116"/>
      <c r="E205" s="116"/>
      <c r="F205" s="116"/>
      <c r="G205" s="116"/>
      <c r="H205" s="116"/>
      <c r="I205" s="114">
        <f>0.25*I202</f>
        <v>0</v>
      </c>
      <c r="J205" s="114"/>
    </row>
    <row r="206" spans="2:10" x14ac:dyDescent="0.25">
      <c r="B206" s="116" t="s">
        <v>12</v>
      </c>
      <c r="C206" s="116"/>
      <c r="D206" s="116"/>
      <c r="E206" s="116"/>
      <c r="F206" s="116"/>
      <c r="G206" s="116"/>
      <c r="H206" s="116"/>
      <c r="I206" s="114">
        <f>I204+I205</f>
        <v>0</v>
      </c>
      <c r="J206" s="113"/>
    </row>
    <row r="207" spans="2:10" x14ac:dyDescent="0.25">
      <c r="B207" s="113"/>
      <c r="C207" s="113"/>
      <c r="D207" s="113"/>
      <c r="E207" s="113"/>
      <c r="F207" s="113"/>
      <c r="G207" s="113"/>
      <c r="H207" s="113"/>
      <c r="I207" s="113"/>
      <c r="J207" s="113"/>
    </row>
    <row r="208" spans="2:10" x14ac:dyDescent="0.25">
      <c r="B208" s="1"/>
      <c r="C208" s="1"/>
      <c r="D208" s="1"/>
      <c r="E208" s="1"/>
      <c r="F208" s="1"/>
      <c r="G208" s="5"/>
      <c r="H208" s="1"/>
      <c r="I208" s="1"/>
      <c r="J208" s="1"/>
    </row>
    <row r="209" spans="2:10" x14ac:dyDescent="0.25">
      <c r="B209" s="1"/>
      <c r="C209" s="1"/>
      <c r="D209" s="1"/>
      <c r="E209" s="1"/>
      <c r="F209" s="1"/>
      <c r="G209" s="5"/>
      <c r="H209" s="1"/>
      <c r="I209" s="1"/>
      <c r="J209" s="1"/>
    </row>
    <row r="210" spans="2:10" x14ac:dyDescent="0.25">
      <c r="B210" s="1"/>
      <c r="C210" s="1"/>
      <c r="D210" s="1"/>
      <c r="E210" s="1"/>
      <c r="F210" s="1"/>
      <c r="G210" s="5"/>
      <c r="H210" s="1"/>
      <c r="I210" s="1"/>
      <c r="J210" s="1"/>
    </row>
    <row r="211" spans="2:10" x14ac:dyDescent="0.25">
      <c r="B211" s="1"/>
      <c r="C211" s="1"/>
      <c r="D211" s="1"/>
      <c r="E211" s="1"/>
      <c r="F211" s="1"/>
      <c r="G211" s="5"/>
      <c r="H211" s="1"/>
      <c r="I211" s="1"/>
      <c r="J211" s="1"/>
    </row>
    <row r="212" spans="2:10" x14ac:dyDescent="0.25">
      <c r="B212" s="1"/>
      <c r="C212" s="1"/>
      <c r="D212" s="1"/>
      <c r="E212" s="1"/>
      <c r="F212" s="1"/>
      <c r="G212" s="5"/>
      <c r="H212" s="1"/>
      <c r="I212" s="1"/>
      <c r="J212" s="1"/>
    </row>
    <row r="213" spans="2:10" x14ac:dyDescent="0.25">
      <c r="B213" s="1"/>
      <c r="C213" s="1"/>
      <c r="D213" s="1"/>
      <c r="E213" s="1"/>
      <c r="F213" s="1"/>
      <c r="G213" s="5"/>
      <c r="H213" s="1"/>
      <c r="I213" s="1"/>
      <c r="J213" s="1"/>
    </row>
    <row r="214" spans="2:10" x14ac:dyDescent="0.25">
      <c r="B214" s="1"/>
      <c r="C214" s="1"/>
      <c r="D214" s="1"/>
      <c r="E214" s="1"/>
      <c r="F214" s="1"/>
      <c r="G214" s="5"/>
      <c r="H214" s="1"/>
      <c r="I214" s="1"/>
      <c r="J214" s="1"/>
    </row>
    <row r="215" spans="2:10" x14ac:dyDescent="0.25">
      <c r="B215" s="1"/>
      <c r="C215" s="1"/>
      <c r="D215" s="1"/>
      <c r="E215" s="1"/>
      <c r="F215" s="1"/>
      <c r="G215" s="5"/>
      <c r="H215" s="1"/>
      <c r="I215" s="1"/>
      <c r="J215" s="1"/>
    </row>
    <row r="216" spans="2:10" x14ac:dyDescent="0.25">
      <c r="B216" s="1"/>
      <c r="C216" s="1"/>
      <c r="D216" s="1"/>
      <c r="E216" s="1"/>
      <c r="F216" s="1"/>
      <c r="G216" s="5"/>
      <c r="H216" s="1"/>
      <c r="I216" s="1"/>
      <c r="J216" s="1"/>
    </row>
  </sheetData>
  <mergeCells count="222">
    <mergeCell ref="B195:J195"/>
    <mergeCell ref="B194:J194"/>
    <mergeCell ref="F65:F67"/>
    <mergeCell ref="G65:G67"/>
    <mergeCell ref="H65:H67"/>
    <mergeCell ref="I65:J67"/>
    <mergeCell ref="B65:B67"/>
    <mergeCell ref="B86:J99"/>
    <mergeCell ref="B100:B101"/>
    <mergeCell ref="C100:E101"/>
    <mergeCell ref="F100:F101"/>
    <mergeCell ref="G100:G101"/>
    <mergeCell ref="H100:H101"/>
    <mergeCell ref="I100:J101"/>
    <mergeCell ref="C102:J103"/>
    <mergeCell ref="C104:E104"/>
    <mergeCell ref="I104:J104"/>
    <mergeCell ref="B102:B104"/>
    <mergeCell ref="C105:J106"/>
    <mergeCell ref="B3:J3"/>
    <mergeCell ref="B4:B6"/>
    <mergeCell ref="C4:E6"/>
    <mergeCell ref="F4:F6"/>
    <mergeCell ref="G4:G6"/>
    <mergeCell ref="H4:H6"/>
    <mergeCell ref="I4:J6"/>
    <mergeCell ref="B7:J7"/>
    <mergeCell ref="F42:F43"/>
    <mergeCell ref="G42:G43"/>
    <mergeCell ref="B42:B43"/>
    <mergeCell ref="C42:E43"/>
    <mergeCell ref="H42:H43"/>
    <mergeCell ref="I42:J43"/>
    <mergeCell ref="B8:J11"/>
    <mergeCell ref="B12:J13"/>
    <mergeCell ref="B14:J16"/>
    <mergeCell ref="B28:J28"/>
    <mergeCell ref="B29:J34"/>
    <mergeCell ref="B35:J41"/>
    <mergeCell ref="B17:J23"/>
    <mergeCell ref="B24:J27"/>
    <mergeCell ref="I185:J186"/>
    <mergeCell ref="L61:O61"/>
    <mergeCell ref="C63:E63"/>
    <mergeCell ref="C64:E64"/>
    <mergeCell ref="I63:J63"/>
    <mergeCell ref="I64:J64"/>
    <mergeCell ref="B60:B64"/>
    <mergeCell ref="B207:J207"/>
    <mergeCell ref="I205:J205"/>
    <mergeCell ref="I206:J206"/>
    <mergeCell ref="C202:H202"/>
    <mergeCell ref="I202:J202"/>
    <mergeCell ref="I204:J204"/>
    <mergeCell ref="B196:J196"/>
    <mergeCell ref="C197:H197"/>
    <mergeCell ref="C199:H199"/>
    <mergeCell ref="I199:J199"/>
    <mergeCell ref="I197:J197"/>
    <mergeCell ref="B204:H204"/>
    <mergeCell ref="B205:H205"/>
    <mergeCell ref="B206:H206"/>
    <mergeCell ref="B203:J203"/>
    <mergeCell ref="C198:H198"/>
    <mergeCell ref="B72:J72"/>
    <mergeCell ref="C54:E54"/>
    <mergeCell ref="I54:J54"/>
    <mergeCell ref="C55:E55"/>
    <mergeCell ref="I55:J55"/>
    <mergeCell ref="B50:B55"/>
    <mergeCell ref="C60:J61"/>
    <mergeCell ref="C62:E62"/>
    <mergeCell ref="I62:J62"/>
    <mergeCell ref="B56:B58"/>
    <mergeCell ref="C56:J57"/>
    <mergeCell ref="B44:B46"/>
    <mergeCell ref="C44:E46"/>
    <mergeCell ref="F44:F46"/>
    <mergeCell ref="G44:G46"/>
    <mergeCell ref="H44:H46"/>
    <mergeCell ref="I44:J46"/>
    <mergeCell ref="C50:J52"/>
    <mergeCell ref="C53:E53"/>
    <mergeCell ref="I53:J53"/>
    <mergeCell ref="I47:J49"/>
    <mergeCell ref="B47:B49"/>
    <mergeCell ref="C47:E49"/>
    <mergeCell ref="G47:G49"/>
    <mergeCell ref="H47:H49"/>
    <mergeCell ref="F47:F49"/>
    <mergeCell ref="C58:E58"/>
    <mergeCell ref="I58:J58"/>
    <mergeCell ref="C59:E59"/>
    <mergeCell ref="I59:J59"/>
    <mergeCell ref="B76:J85"/>
    <mergeCell ref="C68:J69"/>
    <mergeCell ref="B68:B70"/>
    <mergeCell ref="C70:E70"/>
    <mergeCell ref="I70:J70"/>
    <mergeCell ref="C71:E71"/>
    <mergeCell ref="I71:J71"/>
    <mergeCell ref="C73:E73"/>
    <mergeCell ref="F73:J73"/>
    <mergeCell ref="B75:J75"/>
    <mergeCell ref="B74:J74"/>
    <mergeCell ref="C65:E67"/>
    <mergeCell ref="C107:E107"/>
    <mergeCell ref="I107:J107"/>
    <mergeCell ref="C108:E108"/>
    <mergeCell ref="I108:J108"/>
    <mergeCell ref="B105:B108"/>
    <mergeCell ref="B109:B111"/>
    <mergeCell ref="C109:J110"/>
    <mergeCell ref="C111:E111"/>
    <mergeCell ref="I111:J111"/>
    <mergeCell ref="B119:J124"/>
    <mergeCell ref="B125:J129"/>
    <mergeCell ref="B130:B131"/>
    <mergeCell ref="C130:E131"/>
    <mergeCell ref="F130:F131"/>
    <mergeCell ref="G130:G131"/>
    <mergeCell ref="H130:H131"/>
    <mergeCell ref="I130:J131"/>
    <mergeCell ref="B112:B114"/>
    <mergeCell ref="C112:J113"/>
    <mergeCell ref="C114:E114"/>
    <mergeCell ref="I114:J114"/>
    <mergeCell ref="B115:J115"/>
    <mergeCell ref="C116:E116"/>
    <mergeCell ref="F116:J116"/>
    <mergeCell ref="B117:J117"/>
    <mergeCell ref="B118:J118"/>
    <mergeCell ref="C132:J135"/>
    <mergeCell ref="C136:E136"/>
    <mergeCell ref="I136:J136"/>
    <mergeCell ref="C137:E137"/>
    <mergeCell ref="I137:J137"/>
    <mergeCell ref="B132:B137"/>
    <mergeCell ref="B141:B143"/>
    <mergeCell ref="C141:E143"/>
    <mergeCell ref="F141:F143"/>
    <mergeCell ref="G141:G143"/>
    <mergeCell ref="H141:H143"/>
    <mergeCell ref="I141:J143"/>
    <mergeCell ref="B138:B140"/>
    <mergeCell ref="C138:J139"/>
    <mergeCell ref="C140:E140"/>
    <mergeCell ref="I140:J140"/>
    <mergeCell ref="B144:B151"/>
    <mergeCell ref="C144:J145"/>
    <mergeCell ref="C151:E151"/>
    <mergeCell ref="I151:J151"/>
    <mergeCell ref="C146:J147"/>
    <mergeCell ref="C148:E148"/>
    <mergeCell ref="I148:J148"/>
    <mergeCell ref="C149:E149"/>
    <mergeCell ref="I149:J149"/>
    <mergeCell ref="C150:E150"/>
    <mergeCell ref="I150:J150"/>
    <mergeCell ref="B176:B177"/>
    <mergeCell ref="C176:E177"/>
    <mergeCell ref="F176:F177"/>
    <mergeCell ref="G176:G177"/>
    <mergeCell ref="H176:H177"/>
    <mergeCell ref="I176:J177"/>
    <mergeCell ref="B152:B154"/>
    <mergeCell ref="C152:J153"/>
    <mergeCell ref="C154:E154"/>
    <mergeCell ref="I154:J154"/>
    <mergeCell ref="B161:J161"/>
    <mergeCell ref="C162:E162"/>
    <mergeCell ref="F162:J162"/>
    <mergeCell ref="B163:J163"/>
    <mergeCell ref="B164:J164"/>
    <mergeCell ref="C178:J179"/>
    <mergeCell ref="C180:E180"/>
    <mergeCell ref="I180:J180"/>
    <mergeCell ref="B178:B180"/>
    <mergeCell ref="B155:B157"/>
    <mergeCell ref="C155:E157"/>
    <mergeCell ref="F155:F157"/>
    <mergeCell ref="G155:G157"/>
    <mergeCell ref="H155:H157"/>
    <mergeCell ref="I155:J157"/>
    <mergeCell ref="B158:B160"/>
    <mergeCell ref="C158:E160"/>
    <mergeCell ref="F158:F160"/>
    <mergeCell ref="G158:G160"/>
    <mergeCell ref="H158:H160"/>
    <mergeCell ref="I158:J160"/>
    <mergeCell ref="B165:J168"/>
    <mergeCell ref="B169:J173"/>
    <mergeCell ref="B174:B175"/>
    <mergeCell ref="C174:E175"/>
    <mergeCell ref="F174:F175"/>
    <mergeCell ref="G174:G175"/>
    <mergeCell ref="H174:H175"/>
    <mergeCell ref="I174:J175"/>
    <mergeCell ref="C201:H201"/>
    <mergeCell ref="I201:J201"/>
    <mergeCell ref="B181:J181"/>
    <mergeCell ref="C182:E182"/>
    <mergeCell ref="F182:J182"/>
    <mergeCell ref="B183:J183"/>
    <mergeCell ref="C187:J189"/>
    <mergeCell ref="I190:J190"/>
    <mergeCell ref="C190:E190"/>
    <mergeCell ref="C191:E191"/>
    <mergeCell ref="I191:J191"/>
    <mergeCell ref="B187:B191"/>
    <mergeCell ref="C200:H200"/>
    <mergeCell ref="I200:J200"/>
    <mergeCell ref="B192:J192"/>
    <mergeCell ref="C193:E193"/>
    <mergeCell ref="F193:J193"/>
    <mergeCell ref="I198:J198"/>
    <mergeCell ref="B184:J184"/>
    <mergeCell ref="B185:B186"/>
    <mergeCell ref="C185:E186"/>
    <mergeCell ref="F185:F186"/>
    <mergeCell ref="G185:G186"/>
    <mergeCell ref="H185:H186"/>
  </mergeCells>
  <phoneticPr fontId="3" type="noConversion"/>
  <pageMargins left="0.25" right="0.25" top="0.75" bottom="0.75" header="0.3" footer="0.3"/>
  <pageSetup paperSize="9" scale="91" orientation="portrait" r:id="rId1"/>
  <rowBreaks count="1" manualBreakCount="1">
    <brk id="4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055C0-E65D-4051-A15E-B5406FCCB6EA}">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Ravni krov - sanacija</vt:lpstr>
      <vt:lpstr>List2</vt:lpstr>
      <vt:lpstr>'Ravni krov - sanacija'!Podrucje_ispisa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Matija Vrkljan</dc:creator>
  <cp:lastModifiedBy>Matija Vrkljan</cp:lastModifiedBy>
  <cp:lastPrinted>2023-08-03T06:39:54Z</cp:lastPrinted>
  <dcterms:created xsi:type="dcterms:W3CDTF">2020-07-18T09:47:12Z</dcterms:created>
  <dcterms:modified xsi:type="dcterms:W3CDTF">2023-11-20T13:14:09Z</dcterms:modified>
</cp:coreProperties>
</file>